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tions" sheetId="1" state="visible" r:id="rId3"/>
    <sheet name="Invoice Log" sheetId="2" state="visible" r:id="rId4"/>
  </sheets>
  <definedNames>
    <definedName function="false" hidden="true" localSheetId="1" name="_xlnm._FilterDatabase" vbProcedure="false">'Invoice Log'!$A$5:$P$105</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2" authorId="0">
      <text>
        <r>
          <rPr>
            <sz val="10"/>
            <rFont val="Arial"/>
            <family val="2"/>
          </rPr>
          <t xml:space="preserve">Today by default. Type a date to see the position as of that date.</t>
        </r>
      </text>
    </comment>
  </commentList>
</comments>
</file>

<file path=xl/sharedStrings.xml><?xml version="1.0" encoding="utf-8"?>
<sst xmlns="http://schemas.openxmlformats.org/spreadsheetml/2006/main" count="52" uniqueCount="49">
  <si>
    <t xml:space="preserve">Invoice &amp; Payment Tracking Worksheet</t>
  </si>
  <si>
    <t xml:space="preserve">Ronidex · Last updated September 2026 · General educational information, not tax, legal or accounting advice.</t>
  </si>
  <si>
    <t xml:space="preserve">What it does</t>
  </si>
  <si>
    <t xml:space="preserve">Log each invoice you issue, the sales tax on it, and the payments you receive. The worksheet works out the invoice total, balance owing, status, days since the invoice date and how far past due each unpaid invoice is.</t>
  </si>
  <si>
    <t xml:space="preserve">How to use it</t>
  </si>
  <si>
    <t xml:space="preserve">1. On the Invoice Log sheet, enter one invoice per row in the blue input columns (A to H, K and L). Grey columns are calculated for you.</t>
  </si>
  <si>
    <t xml:space="preserve">2. Enter sales tax amounts as they appear on the invoice. Tax depends on the customer’s province, what you sell and whether you are registered, so the worksheet does not calculate it. The Ronidex Invoice Calculator can help you work it out.</t>
  </si>
  <si>
    <t xml:space="preserve">3. When a customer pays, enter the total received so far in Amount paid and the latest payment date in Date paid.</t>
  </si>
  <si>
    <t xml:space="preserve">4. The "As of" date at the top of the Invoice Log is today by default. Type a date over it to see the position on a past date, such as a month-end.</t>
  </si>
  <si>
    <t xml:space="preserve">5. Delete the three example rows (marked "Example") before you start, or type over them.</t>
  </si>
  <si>
    <t xml:space="preserve">Columns</t>
  </si>
  <si>
    <t xml:space="preserve">Blue text = you enter it. Black text on grey = formula, don’t type over it.</t>
  </si>
  <si>
    <t xml:space="preserve">Status: Paid (nothing owing), Overdue (past the due date), Open (not yet due), or Check (paid more than the total).</t>
  </si>
  <si>
    <t xml:space="preserve">Ageing: Current, 1–30, 31–60, 61–90 or 90+ days past the due date, for unpaid invoices only.</t>
  </si>
  <si>
    <t xml:space="preserve">Good to know</t>
  </si>
  <si>
    <t xml:space="preserve">GST/HST registrants must show their GST/HST registration number on invoices of $100 or more (Canada Revenue Agency, “Input tax credits”, canada.ca).</t>
  </si>
  <si>
    <t xml:space="preserve">Keep invoices and payment records for at least six years from the end of the last tax year they relate to (Canada Revenue Agency, “Keeping records”, canada.ca).</t>
  </si>
  <si>
    <t xml:space="preserve">Total invoiced</t>
  </si>
  <si>
    <t xml:space="preserve">Balance owing</t>
  </si>
  <si>
    <t xml:space="preserve">As of</t>
  </si>
  <si>
    <t xml:space="preserve">Blue = enter · Grey = calculated</t>
  </si>
  <si>
    <t xml:space="preserve">Total paid</t>
  </si>
  <si>
    <t xml:space="preserve">Overdue balance</t>
  </si>
  <si>
    <t xml:space="preserve">Invoice #</t>
  </si>
  <si>
    <t xml:space="preserve">Invoice date</t>
  </si>
  <si>
    <t xml:space="preserve">Customer</t>
  </si>
  <si>
    <t xml:space="preserve">Description</t>
  </si>
  <si>
    <t xml:space="preserve">Province</t>
  </si>
  <si>
    <t xml:space="preserve">Subtotal (before tax)</t>
  </si>
  <si>
    <t xml:space="preserve">GST/HST</t>
  </si>
  <si>
    <t xml:space="preserve">PST / QST / RST</t>
  </si>
  <si>
    <t xml:space="preserve">Invoice total</t>
  </si>
  <si>
    <t xml:space="preserve">Due date</t>
  </si>
  <si>
    <t xml:space="preserve">Amount paid</t>
  </si>
  <si>
    <t xml:space="preserve">Date paid</t>
  </si>
  <si>
    <t xml:space="preserve">Status</t>
  </si>
  <si>
    <t xml:space="preserve">Days since invoice</t>
  </si>
  <si>
    <t xml:space="preserve">Ageing (days past due)</t>
  </si>
  <si>
    <t xml:space="preserve">INV-1001</t>
  </si>
  <si>
    <t xml:space="preserve">Example: Maple Café</t>
  </si>
  <si>
    <t xml:space="preserve">Monthly bookkeeping</t>
  </si>
  <si>
    <t xml:space="preserve">ON</t>
  </si>
  <si>
    <t xml:space="preserve">INV-1002</t>
  </si>
  <si>
    <t xml:space="preserve">Example: North Studio</t>
  </si>
  <si>
    <t xml:space="preserve">Catch-up entries (6 hours)</t>
  </si>
  <si>
    <t xml:space="preserve">INV-1003</t>
  </si>
  <si>
    <t xml:space="preserve">Example: Prairie Supply</t>
  </si>
  <si>
    <t xml:space="preserve">Receipt scanner</t>
  </si>
  <si>
    <t xml:space="preserve">MB</t>
  </si>
</sst>
</file>

<file path=xl/styles.xml><?xml version="1.0" encoding="utf-8"?>
<styleSheet xmlns="http://schemas.openxmlformats.org/spreadsheetml/2006/main">
  <numFmts count="4">
    <numFmt numFmtId="164" formatCode="General"/>
    <numFmt numFmtId="165" formatCode="\$#,##0.00;&quot;($&quot;#,##0.00\);\-"/>
    <numFmt numFmtId="166" formatCode="yyyy\-mm\-dd"/>
    <numFmt numFmtId="167" formatCode="0"/>
  </numFmts>
  <fonts count="15">
    <font>
      <sz val="11"/>
      <color theme="1"/>
      <name val="Calibri"/>
      <family val="2"/>
      <charset val="1"/>
    </font>
    <font>
      <sz val="10"/>
      <name val="Arial"/>
      <family val="0"/>
    </font>
    <font>
      <sz val="10"/>
      <name val="Arial"/>
      <family val="0"/>
    </font>
    <font>
      <sz val="10"/>
      <name val="Arial"/>
      <family val="0"/>
    </font>
    <font>
      <b val="true"/>
      <sz val="16"/>
      <color rgb="FF202124"/>
      <name val="Arial"/>
      <family val="0"/>
      <charset val="1"/>
    </font>
    <font>
      <sz val="9"/>
      <color rgb="FF5F6368"/>
      <name val="Arial"/>
      <family val="0"/>
      <charset val="1"/>
    </font>
    <font>
      <sz val="10"/>
      <color rgb="FF202124"/>
      <name val="Arial"/>
      <family val="0"/>
      <charset val="1"/>
    </font>
    <font>
      <b val="true"/>
      <sz val="12"/>
      <color rgb="FF2563EB"/>
      <name val="Arial"/>
      <family val="0"/>
      <charset val="1"/>
    </font>
    <font>
      <b val="true"/>
      <sz val="14"/>
      <name val="Arial"/>
      <family val="0"/>
      <charset val="1"/>
    </font>
    <font>
      <b val="true"/>
      <sz val="9"/>
      <color rgb="FF5F6368"/>
      <name val="Arial"/>
      <family val="0"/>
      <charset val="1"/>
    </font>
    <font>
      <b val="true"/>
      <sz val="10"/>
      <name val="Arial"/>
      <family val="0"/>
      <charset val="1"/>
    </font>
    <font>
      <sz val="10"/>
      <color rgb="FF0000FF"/>
      <name val="Arial"/>
      <family val="0"/>
      <charset val="1"/>
    </font>
    <font>
      <b val="true"/>
      <sz val="9.5"/>
      <color rgb="FFFFFFFF"/>
      <name val="Arial"/>
      <family val="0"/>
      <charset val="1"/>
    </font>
    <font>
      <sz val="10"/>
      <name val="Arial"/>
      <family val="0"/>
      <charset val="1"/>
    </font>
    <font>
      <sz val="10"/>
      <name val="Arial"/>
      <family val="2"/>
    </font>
  </fonts>
  <fills count="4">
    <fill>
      <patternFill patternType="none"/>
    </fill>
    <fill>
      <patternFill patternType="gray125"/>
    </fill>
    <fill>
      <patternFill patternType="solid">
        <fgColor rgb="FF2563EB"/>
        <bgColor rgb="FF0066CC"/>
      </patternFill>
    </fill>
    <fill>
      <patternFill patternType="solid">
        <fgColor rgb="FFF1F3F4"/>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13"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7" fontId="13"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2563EB"/>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F1F3F4"/>
          <bgColor rgb="FF000000"/>
        </patternFill>
      </fill>
    </dxf>
    <dxf>
      <fill>
        <patternFill patternType="solid">
          <fgColor rgb="FFC5221F"/>
          <bgColor rgb="FF000000"/>
        </patternFill>
      </fill>
    </dxf>
    <dxf>
      <font>
        <name val="Arial"/>
        <charset val="1"/>
        <family val="0"/>
        <b val="1"/>
        <color rgb="FFC5221F"/>
        <sz val="1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1F3F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563EB"/>
      <rgbColor rgb="FF33CCCC"/>
      <rgbColor rgb="FF99CC00"/>
      <rgbColor rgb="FFFFCC00"/>
      <rgbColor rgb="FFFF9900"/>
      <rgbColor rgb="FFFF6600"/>
      <rgbColor rgb="FF5F6368"/>
      <rgbColor rgb="FF969696"/>
      <rgbColor rgb="FF003366"/>
      <rgbColor rgb="FF339966"/>
      <rgbColor rgb="FF003300"/>
      <rgbColor rgb="FF333300"/>
      <rgbColor rgb="FFC5221F"/>
      <rgbColor rgb="FF993366"/>
      <rgbColor rgb="FF333399"/>
      <rgbColor rgb="FF2021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27.75" hidden="false" customHeight="true" outlineLevel="0" collapsed="false">
      <c r="A5" s="3" t="s">
        <v>3</v>
      </c>
    </row>
    <row r="6" customFormat="false" ht="15" hidden="false" customHeight="false" outlineLevel="0" collapsed="false">
      <c r="A6" s="3"/>
    </row>
    <row r="7" customFormat="false" ht="15" hidden="false" customHeight="false" outlineLevel="0" collapsed="false">
      <c r="A7" s="4" t="s">
        <v>4</v>
      </c>
    </row>
    <row r="8" customFormat="false" ht="27.75" hidden="false" customHeight="true" outlineLevel="0" collapsed="false">
      <c r="A8" s="3" t="s">
        <v>5</v>
      </c>
    </row>
    <row r="9" customFormat="false" ht="27.75" hidden="false" customHeight="true" outlineLevel="0" collapsed="false">
      <c r="A9" s="3" t="s">
        <v>6</v>
      </c>
    </row>
    <row r="10" customFormat="false" ht="27.75" hidden="false" customHeight="true" outlineLevel="0" collapsed="false">
      <c r="A10" s="3" t="s">
        <v>7</v>
      </c>
    </row>
    <row r="11" customFormat="false" ht="27.75" hidden="false" customHeight="true" outlineLevel="0" collapsed="false">
      <c r="A11" s="3" t="s">
        <v>8</v>
      </c>
    </row>
    <row r="12" customFormat="false" ht="15" hidden="false" customHeight="false" outlineLevel="0" collapsed="false">
      <c r="A12" s="3" t="s">
        <v>9</v>
      </c>
    </row>
    <row r="13" customFormat="false" ht="15" hidden="false" customHeight="false" outlineLevel="0" collapsed="false">
      <c r="A13" s="3"/>
    </row>
    <row r="14" customFormat="false" ht="15" hidden="false" customHeight="false" outlineLevel="0" collapsed="false">
      <c r="A14" s="4" t="s">
        <v>10</v>
      </c>
    </row>
    <row r="15" customFormat="false" ht="15" hidden="false" customHeight="false" outlineLevel="0" collapsed="false">
      <c r="A15" s="3" t="s">
        <v>11</v>
      </c>
    </row>
    <row r="16" customFormat="false" ht="27.75" hidden="false" customHeight="true" outlineLevel="0" collapsed="false">
      <c r="A16" s="3" t="s">
        <v>12</v>
      </c>
    </row>
    <row r="17" customFormat="false" ht="15" hidden="false" customHeight="false" outlineLevel="0" collapsed="false">
      <c r="A17" s="3" t="s">
        <v>13</v>
      </c>
    </row>
    <row r="18" customFormat="false" ht="15" hidden="false" customHeight="false" outlineLevel="0" collapsed="false">
      <c r="A18" s="3"/>
    </row>
    <row r="19" customFormat="false" ht="15" hidden="false" customHeight="false" outlineLevel="0" collapsed="false">
      <c r="A19" s="4" t="s">
        <v>14</v>
      </c>
    </row>
    <row r="20" customFormat="false" ht="27.75" hidden="false" customHeight="true" outlineLevel="0" collapsed="false">
      <c r="A20" s="3" t="s">
        <v>15</v>
      </c>
    </row>
    <row r="21" customFormat="false" ht="27.75" hidden="false" customHeight="true" outlineLevel="0" collapsed="false">
      <c r="A21" s="3"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0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2"/>
    <col collapsed="false" customWidth="true" hidden="false" outlineLevel="0" max="3" min="3" style="0" width="20"/>
    <col collapsed="false" customWidth="true" hidden="false" outlineLevel="0" max="4" min="4" style="0" width="26"/>
    <col collapsed="false" customWidth="true" hidden="false" outlineLevel="0" max="5" min="5" style="0" width="9"/>
    <col collapsed="false" customWidth="true" hidden="false" outlineLevel="0" max="6" min="6" style="0" width="13"/>
    <col collapsed="false" customWidth="true" hidden="false" outlineLevel="0" max="7" min="7" style="0" width="11"/>
    <col collapsed="false" customWidth="true" hidden="false" outlineLevel="0" max="8" min="8" style="0" width="12"/>
    <col collapsed="false" customWidth="true" hidden="false" outlineLevel="0" max="9" min="9" style="0" width="13"/>
    <col collapsed="false" customWidth="true" hidden="false" outlineLevel="0" max="12" min="10" style="0" width="12"/>
    <col collapsed="false" customWidth="true" hidden="false" outlineLevel="0" max="13" min="13" style="0" width="13"/>
    <col collapsed="false" customWidth="true" hidden="false" outlineLevel="0" max="14" min="14" style="0" width="10"/>
    <col collapsed="false" customWidth="true" hidden="false" outlineLevel="0" max="15" min="15" style="0" width="11"/>
    <col collapsed="false" customWidth="true" hidden="false" outlineLevel="0" max="16" min="16" style="0" width="14"/>
  </cols>
  <sheetData>
    <row r="1" customFormat="false" ht="17.35" hidden="false" customHeight="false" outlineLevel="0" collapsed="false">
      <c r="A1" s="5" t="s">
        <v>0</v>
      </c>
      <c r="F1" s="6" t="s">
        <v>17</v>
      </c>
      <c r="G1" s="7" t="n">
        <f aca="false">SUM(I6:I105)</f>
        <v>1523</v>
      </c>
      <c r="H1" s="6" t="s">
        <v>18</v>
      </c>
      <c r="I1" s="7" t="n">
        <f aca="false">SUM(M6:M105)</f>
        <v>588.5</v>
      </c>
    </row>
    <row r="2" customFormat="false" ht="15" hidden="false" customHeight="false" outlineLevel="0" collapsed="false">
      <c r="A2" s="8" t="s">
        <v>19</v>
      </c>
      <c r="B2" s="9" t="n">
        <f aca="true">TODAY()</f>
        <v>46293</v>
      </c>
      <c r="D2" s="10" t="s">
        <v>20</v>
      </c>
      <c r="F2" s="6" t="s">
        <v>21</v>
      </c>
      <c r="G2" s="7" t="n">
        <f aca="false">SUM(K6:K105)</f>
        <v>934.5</v>
      </c>
      <c r="H2" s="6" t="s">
        <v>22</v>
      </c>
      <c r="I2" s="7" t="n">
        <f aca="false">SUMIFS(M6:M105,N6:N105,"Overdue")</f>
        <v>308.5</v>
      </c>
    </row>
    <row r="5" customFormat="false" ht="30" hidden="false" customHeight="true" outlineLevel="0" collapsed="false">
      <c r="A5" s="11" t="s">
        <v>23</v>
      </c>
      <c r="B5" s="11" t="s">
        <v>24</v>
      </c>
      <c r="C5" s="11" t="s">
        <v>25</v>
      </c>
      <c r="D5" s="11" t="s">
        <v>26</v>
      </c>
      <c r="E5" s="11" t="s">
        <v>27</v>
      </c>
      <c r="F5" s="11" t="s">
        <v>28</v>
      </c>
      <c r="G5" s="11" t="s">
        <v>29</v>
      </c>
      <c r="H5" s="11" t="s">
        <v>30</v>
      </c>
      <c r="I5" s="11" t="s">
        <v>31</v>
      </c>
      <c r="J5" s="11" t="s">
        <v>32</v>
      </c>
      <c r="K5" s="11" t="s">
        <v>33</v>
      </c>
      <c r="L5" s="11" t="s">
        <v>34</v>
      </c>
      <c r="M5" s="11" t="s">
        <v>18</v>
      </c>
      <c r="N5" s="11" t="s">
        <v>35</v>
      </c>
      <c r="O5" s="11" t="s">
        <v>36</v>
      </c>
      <c r="P5" s="11" t="s">
        <v>37</v>
      </c>
    </row>
    <row r="6" customFormat="false" ht="15" hidden="false" customHeight="false" outlineLevel="0" collapsed="false">
      <c r="A6" s="12" t="s">
        <v>38</v>
      </c>
      <c r="B6" s="9" t="n">
        <v>46238</v>
      </c>
      <c r="C6" s="12" t="s">
        <v>39</v>
      </c>
      <c r="D6" s="12" t="s">
        <v>40</v>
      </c>
      <c r="E6" s="12" t="s">
        <v>41</v>
      </c>
      <c r="F6" s="13" t="n">
        <v>650</v>
      </c>
      <c r="G6" s="13" t="n">
        <v>84.5</v>
      </c>
      <c r="H6" s="13" t="n">
        <v>0</v>
      </c>
      <c r="I6" s="14" t="n">
        <f aca="false">IF(A6="","",F6+G6+H6)</f>
        <v>734.5</v>
      </c>
      <c r="J6" s="9" t="n">
        <v>46268</v>
      </c>
      <c r="K6" s="13" t="n">
        <v>734.5</v>
      </c>
      <c r="L6" s="9" t="n">
        <v>46263</v>
      </c>
      <c r="M6" s="14" t="n">
        <f aca="false">IF(A6="","",I6-K6)</f>
        <v>0</v>
      </c>
      <c r="N6" s="15" t="str">
        <f aca="false">IF(A6="","",IF(M6&lt;0,"Check",IF(M6=0,"Paid",IF(AND(J6&lt;&gt;"",$B$2&gt;J6),"Overdue","Open"))))</f>
        <v>Paid</v>
      </c>
      <c r="O6" s="16" t="n">
        <f aca="false">IF(OR(A6="",B6=""),"",$B$2-B6)</f>
        <v>55</v>
      </c>
      <c r="P6" s="15" t="str">
        <f aca="false">IF(OR(A6="",J6="",M6&lt;=0),"",IF($B$2&lt;=J6,"Current",IF($B$2-J6&lt;=30,"1–30",IF($B$2-J6&lt;=60,"31–60",IF($B$2-J6&lt;=90,"61–90","90+")))))</f>
        <v/>
      </c>
    </row>
    <row r="7" customFormat="false" ht="15" hidden="false" customHeight="false" outlineLevel="0" collapsed="false">
      <c r="A7" s="12" t="s">
        <v>42</v>
      </c>
      <c r="B7" s="9" t="n">
        <v>46252</v>
      </c>
      <c r="C7" s="12" t="s">
        <v>43</v>
      </c>
      <c r="D7" s="12" t="s">
        <v>44</v>
      </c>
      <c r="E7" s="12" t="s">
        <v>41</v>
      </c>
      <c r="F7" s="13" t="n">
        <v>450</v>
      </c>
      <c r="G7" s="13" t="n">
        <v>58.5</v>
      </c>
      <c r="H7" s="13" t="n">
        <v>0</v>
      </c>
      <c r="I7" s="14" t="n">
        <f aca="false">IF(A7="","",F7+G7+H7)</f>
        <v>508.5</v>
      </c>
      <c r="J7" s="9" t="n">
        <v>46282</v>
      </c>
      <c r="K7" s="13" t="n">
        <v>200</v>
      </c>
      <c r="L7" s="9" t="n">
        <v>46275</v>
      </c>
      <c r="M7" s="14" t="n">
        <f aca="false">IF(A7="","",I7-K7)</f>
        <v>308.5</v>
      </c>
      <c r="N7" s="15" t="str">
        <f aca="false">IF(A7="","",IF(M7&lt;0,"Check",IF(M7=0,"Paid",IF(AND(J7&lt;&gt;"",$B$2&gt;J7),"Overdue","Open"))))</f>
        <v>Overdue</v>
      </c>
      <c r="O7" s="16" t="n">
        <f aca="false">IF(OR(A7="",B7=""),"",$B$2-B7)</f>
        <v>41</v>
      </c>
      <c r="P7" s="15" t="str">
        <f aca="false">IF(OR(A7="",J7="",M7&lt;=0),"",IF($B$2&lt;=J7,"Current",IF($B$2-J7&lt;=30,"1–30",IF($B$2-J7&lt;=60,"31–60",IF($B$2-J7&lt;=90,"61–90","90+")))))</f>
        <v>1–30</v>
      </c>
    </row>
    <row r="8" customFormat="false" ht="15" hidden="false" customHeight="false" outlineLevel="0" collapsed="false">
      <c r="A8" s="12" t="s">
        <v>45</v>
      </c>
      <c r="B8" s="9" t="n">
        <v>46280</v>
      </c>
      <c r="C8" s="12" t="s">
        <v>46</v>
      </c>
      <c r="D8" s="12" t="s">
        <v>47</v>
      </c>
      <c r="E8" s="12" t="s">
        <v>48</v>
      </c>
      <c r="F8" s="13" t="n">
        <v>250</v>
      </c>
      <c r="G8" s="13" t="n">
        <v>12.5</v>
      </c>
      <c r="H8" s="13" t="n">
        <v>17.5</v>
      </c>
      <c r="I8" s="14" t="n">
        <f aca="false">IF(A8="","",F8+G8+H8)</f>
        <v>280</v>
      </c>
      <c r="J8" s="9" t="n">
        <v>46310</v>
      </c>
      <c r="K8" s="13" t="n">
        <v>0</v>
      </c>
      <c r="L8" s="9"/>
      <c r="M8" s="14" t="n">
        <f aca="false">IF(A8="","",I8-K8)</f>
        <v>280</v>
      </c>
      <c r="N8" s="15" t="str">
        <f aca="false">IF(A8="","",IF(M8&lt;0,"Check",IF(M8=0,"Paid",IF(AND(J8&lt;&gt;"",$B$2&gt;J8),"Overdue","Open"))))</f>
        <v>Open</v>
      </c>
      <c r="O8" s="16" t="n">
        <f aca="false">IF(OR(A8="",B8=""),"",$B$2-B8)</f>
        <v>13</v>
      </c>
      <c r="P8" s="15" t="str">
        <f aca="false">IF(OR(A8="",J8="",M8&lt;=0),"",IF($B$2&lt;=J8,"Current",IF($B$2-J8&lt;=30,"1–30",IF($B$2-J8&lt;=60,"31–60",IF($B$2-J8&lt;=90,"61–90","90+")))))</f>
        <v>Current</v>
      </c>
    </row>
    <row r="9" customFormat="false" ht="15" hidden="false" customHeight="false" outlineLevel="0" collapsed="false">
      <c r="A9" s="12"/>
      <c r="B9" s="9"/>
      <c r="C9" s="12"/>
      <c r="D9" s="12"/>
      <c r="E9" s="12"/>
      <c r="F9" s="13"/>
      <c r="G9" s="13"/>
      <c r="H9" s="13"/>
      <c r="I9" s="14" t="str">
        <f aca="false">IF(A9="","",F9+G9+H9)</f>
        <v/>
      </c>
      <c r="J9" s="9"/>
      <c r="K9" s="13"/>
      <c r="L9" s="9"/>
      <c r="M9" s="14" t="str">
        <f aca="false">IF(A9="","",I9-K9)</f>
        <v/>
      </c>
      <c r="N9" s="15" t="str">
        <f aca="false">IF(A9="","",IF(M9&lt;0,"Check",IF(M9=0,"Paid",IF(AND(J9&lt;&gt;"",$B$2&gt;J9),"Overdue","Open"))))</f>
        <v/>
      </c>
      <c r="O9" s="16" t="str">
        <f aca="false">IF(OR(A9="",B9=""),"",$B$2-B9)</f>
        <v/>
      </c>
      <c r="P9" s="15" t="str">
        <f aca="false">IF(OR(A9="",J9="",M9&lt;=0),"",IF($B$2&lt;=J9,"Current",IF($B$2-J9&lt;=30,"1–30",IF($B$2-J9&lt;=60,"31–60",IF($B$2-J9&lt;=90,"61–90","90+")))))</f>
        <v/>
      </c>
    </row>
    <row r="10" customFormat="false" ht="15" hidden="false" customHeight="false" outlineLevel="0" collapsed="false">
      <c r="A10" s="12"/>
      <c r="B10" s="9"/>
      <c r="C10" s="12"/>
      <c r="D10" s="12"/>
      <c r="E10" s="12"/>
      <c r="F10" s="13"/>
      <c r="G10" s="13"/>
      <c r="H10" s="13"/>
      <c r="I10" s="14" t="str">
        <f aca="false">IF(A10="","",F10+G10+H10)</f>
        <v/>
      </c>
      <c r="J10" s="9"/>
      <c r="K10" s="13"/>
      <c r="L10" s="9"/>
      <c r="M10" s="14" t="str">
        <f aca="false">IF(A10="","",I10-K10)</f>
        <v/>
      </c>
      <c r="N10" s="15" t="str">
        <f aca="false">IF(A10="","",IF(M10&lt;0,"Check",IF(M10=0,"Paid",IF(AND(J10&lt;&gt;"",$B$2&gt;J10),"Overdue","Open"))))</f>
        <v/>
      </c>
      <c r="O10" s="16" t="str">
        <f aca="false">IF(OR(A10="",B10=""),"",$B$2-B10)</f>
        <v/>
      </c>
      <c r="P10" s="15" t="str">
        <f aca="false">IF(OR(A10="",J10="",M10&lt;=0),"",IF($B$2&lt;=J10,"Current",IF($B$2-J10&lt;=30,"1–30",IF($B$2-J10&lt;=60,"31–60",IF($B$2-J10&lt;=90,"61–90","90+")))))</f>
        <v/>
      </c>
    </row>
    <row r="11" customFormat="false" ht="15" hidden="false" customHeight="false" outlineLevel="0" collapsed="false">
      <c r="A11" s="12"/>
      <c r="B11" s="9"/>
      <c r="C11" s="12"/>
      <c r="D11" s="12"/>
      <c r="E11" s="12"/>
      <c r="F11" s="13"/>
      <c r="G11" s="13"/>
      <c r="H11" s="13"/>
      <c r="I11" s="14" t="str">
        <f aca="false">IF(A11="","",F11+G11+H11)</f>
        <v/>
      </c>
      <c r="J11" s="9"/>
      <c r="K11" s="13"/>
      <c r="L11" s="9"/>
      <c r="M11" s="14" t="str">
        <f aca="false">IF(A11="","",I11-K11)</f>
        <v/>
      </c>
      <c r="N11" s="15" t="str">
        <f aca="false">IF(A11="","",IF(M11&lt;0,"Check",IF(M11=0,"Paid",IF(AND(J11&lt;&gt;"",$B$2&gt;J11),"Overdue","Open"))))</f>
        <v/>
      </c>
      <c r="O11" s="16" t="str">
        <f aca="false">IF(OR(A11="",B11=""),"",$B$2-B11)</f>
        <v/>
      </c>
      <c r="P11" s="15" t="str">
        <f aca="false">IF(OR(A11="",J11="",M11&lt;=0),"",IF($B$2&lt;=J11,"Current",IF($B$2-J11&lt;=30,"1–30",IF($B$2-J11&lt;=60,"31–60",IF($B$2-J11&lt;=90,"61–90","90+")))))</f>
        <v/>
      </c>
    </row>
    <row r="12" customFormat="false" ht="15" hidden="false" customHeight="false" outlineLevel="0" collapsed="false">
      <c r="A12" s="12"/>
      <c r="B12" s="9"/>
      <c r="C12" s="12"/>
      <c r="D12" s="12"/>
      <c r="E12" s="12"/>
      <c r="F12" s="13"/>
      <c r="G12" s="13"/>
      <c r="H12" s="13"/>
      <c r="I12" s="14" t="str">
        <f aca="false">IF(A12="","",F12+G12+H12)</f>
        <v/>
      </c>
      <c r="J12" s="9"/>
      <c r="K12" s="13"/>
      <c r="L12" s="9"/>
      <c r="M12" s="14" t="str">
        <f aca="false">IF(A12="","",I12-K12)</f>
        <v/>
      </c>
      <c r="N12" s="15" t="str">
        <f aca="false">IF(A12="","",IF(M12&lt;0,"Check",IF(M12=0,"Paid",IF(AND(J12&lt;&gt;"",$B$2&gt;J12),"Overdue","Open"))))</f>
        <v/>
      </c>
      <c r="O12" s="16" t="str">
        <f aca="false">IF(OR(A12="",B12=""),"",$B$2-B12)</f>
        <v/>
      </c>
      <c r="P12" s="15" t="str">
        <f aca="false">IF(OR(A12="",J12="",M12&lt;=0),"",IF($B$2&lt;=J12,"Current",IF($B$2-J12&lt;=30,"1–30",IF($B$2-J12&lt;=60,"31–60",IF($B$2-J12&lt;=90,"61–90","90+")))))</f>
        <v/>
      </c>
    </row>
    <row r="13" customFormat="false" ht="15" hidden="false" customHeight="false" outlineLevel="0" collapsed="false">
      <c r="A13" s="12"/>
      <c r="B13" s="9"/>
      <c r="C13" s="12"/>
      <c r="D13" s="12"/>
      <c r="E13" s="12"/>
      <c r="F13" s="13"/>
      <c r="G13" s="13"/>
      <c r="H13" s="13"/>
      <c r="I13" s="14" t="str">
        <f aca="false">IF(A13="","",F13+G13+H13)</f>
        <v/>
      </c>
      <c r="J13" s="9"/>
      <c r="K13" s="13"/>
      <c r="L13" s="9"/>
      <c r="M13" s="14" t="str">
        <f aca="false">IF(A13="","",I13-K13)</f>
        <v/>
      </c>
      <c r="N13" s="15" t="str">
        <f aca="false">IF(A13="","",IF(M13&lt;0,"Check",IF(M13=0,"Paid",IF(AND(J13&lt;&gt;"",$B$2&gt;J13),"Overdue","Open"))))</f>
        <v/>
      </c>
      <c r="O13" s="16" t="str">
        <f aca="false">IF(OR(A13="",B13=""),"",$B$2-B13)</f>
        <v/>
      </c>
      <c r="P13" s="15" t="str">
        <f aca="false">IF(OR(A13="",J13="",M13&lt;=0),"",IF($B$2&lt;=J13,"Current",IF($B$2-J13&lt;=30,"1–30",IF($B$2-J13&lt;=60,"31–60",IF($B$2-J13&lt;=90,"61–90","90+")))))</f>
        <v/>
      </c>
    </row>
    <row r="14" customFormat="false" ht="15" hidden="false" customHeight="false" outlineLevel="0" collapsed="false">
      <c r="A14" s="12"/>
      <c r="B14" s="9"/>
      <c r="C14" s="12"/>
      <c r="D14" s="12"/>
      <c r="E14" s="12"/>
      <c r="F14" s="13"/>
      <c r="G14" s="13"/>
      <c r="H14" s="13"/>
      <c r="I14" s="14" t="str">
        <f aca="false">IF(A14="","",F14+G14+H14)</f>
        <v/>
      </c>
      <c r="J14" s="9"/>
      <c r="K14" s="13"/>
      <c r="L14" s="9"/>
      <c r="M14" s="14" t="str">
        <f aca="false">IF(A14="","",I14-K14)</f>
        <v/>
      </c>
      <c r="N14" s="15" t="str">
        <f aca="false">IF(A14="","",IF(M14&lt;0,"Check",IF(M14=0,"Paid",IF(AND(J14&lt;&gt;"",$B$2&gt;J14),"Overdue","Open"))))</f>
        <v/>
      </c>
      <c r="O14" s="16" t="str">
        <f aca="false">IF(OR(A14="",B14=""),"",$B$2-B14)</f>
        <v/>
      </c>
      <c r="P14" s="15" t="str">
        <f aca="false">IF(OR(A14="",J14="",M14&lt;=0),"",IF($B$2&lt;=J14,"Current",IF($B$2-J14&lt;=30,"1–30",IF($B$2-J14&lt;=60,"31–60",IF($B$2-J14&lt;=90,"61–90","90+")))))</f>
        <v/>
      </c>
    </row>
    <row r="15" customFormat="false" ht="15" hidden="false" customHeight="false" outlineLevel="0" collapsed="false">
      <c r="A15" s="12"/>
      <c r="B15" s="9"/>
      <c r="C15" s="12"/>
      <c r="D15" s="12"/>
      <c r="E15" s="12"/>
      <c r="F15" s="13"/>
      <c r="G15" s="13"/>
      <c r="H15" s="13"/>
      <c r="I15" s="14" t="str">
        <f aca="false">IF(A15="","",F15+G15+H15)</f>
        <v/>
      </c>
      <c r="J15" s="9"/>
      <c r="K15" s="13"/>
      <c r="L15" s="9"/>
      <c r="M15" s="14" t="str">
        <f aca="false">IF(A15="","",I15-K15)</f>
        <v/>
      </c>
      <c r="N15" s="15" t="str">
        <f aca="false">IF(A15="","",IF(M15&lt;0,"Check",IF(M15=0,"Paid",IF(AND(J15&lt;&gt;"",$B$2&gt;J15),"Overdue","Open"))))</f>
        <v/>
      </c>
      <c r="O15" s="16" t="str">
        <f aca="false">IF(OR(A15="",B15=""),"",$B$2-B15)</f>
        <v/>
      </c>
      <c r="P15" s="15" t="str">
        <f aca="false">IF(OR(A15="",J15="",M15&lt;=0),"",IF($B$2&lt;=J15,"Current",IF($B$2-J15&lt;=30,"1–30",IF($B$2-J15&lt;=60,"31–60",IF($B$2-J15&lt;=90,"61–90","90+")))))</f>
        <v/>
      </c>
    </row>
    <row r="16" customFormat="false" ht="15" hidden="false" customHeight="false" outlineLevel="0" collapsed="false">
      <c r="A16" s="12"/>
      <c r="B16" s="9"/>
      <c r="C16" s="12"/>
      <c r="D16" s="12"/>
      <c r="E16" s="12"/>
      <c r="F16" s="13"/>
      <c r="G16" s="13"/>
      <c r="H16" s="13"/>
      <c r="I16" s="14" t="str">
        <f aca="false">IF(A16="","",F16+G16+H16)</f>
        <v/>
      </c>
      <c r="J16" s="9"/>
      <c r="K16" s="13"/>
      <c r="L16" s="9"/>
      <c r="M16" s="14" t="str">
        <f aca="false">IF(A16="","",I16-K16)</f>
        <v/>
      </c>
      <c r="N16" s="15" t="str">
        <f aca="false">IF(A16="","",IF(M16&lt;0,"Check",IF(M16=0,"Paid",IF(AND(J16&lt;&gt;"",$B$2&gt;J16),"Overdue","Open"))))</f>
        <v/>
      </c>
      <c r="O16" s="16" t="str">
        <f aca="false">IF(OR(A16="",B16=""),"",$B$2-B16)</f>
        <v/>
      </c>
      <c r="P16" s="15" t="str">
        <f aca="false">IF(OR(A16="",J16="",M16&lt;=0),"",IF($B$2&lt;=J16,"Current",IF($B$2-J16&lt;=30,"1–30",IF($B$2-J16&lt;=60,"31–60",IF($B$2-J16&lt;=90,"61–90","90+")))))</f>
        <v/>
      </c>
    </row>
    <row r="17" customFormat="false" ht="15" hidden="false" customHeight="false" outlineLevel="0" collapsed="false">
      <c r="A17" s="12"/>
      <c r="B17" s="9"/>
      <c r="C17" s="12"/>
      <c r="D17" s="12"/>
      <c r="E17" s="12"/>
      <c r="F17" s="13"/>
      <c r="G17" s="13"/>
      <c r="H17" s="13"/>
      <c r="I17" s="14" t="str">
        <f aca="false">IF(A17="","",F17+G17+H17)</f>
        <v/>
      </c>
      <c r="J17" s="9"/>
      <c r="K17" s="13"/>
      <c r="L17" s="9"/>
      <c r="M17" s="14" t="str">
        <f aca="false">IF(A17="","",I17-K17)</f>
        <v/>
      </c>
      <c r="N17" s="15" t="str">
        <f aca="false">IF(A17="","",IF(M17&lt;0,"Check",IF(M17=0,"Paid",IF(AND(J17&lt;&gt;"",$B$2&gt;J17),"Overdue","Open"))))</f>
        <v/>
      </c>
      <c r="O17" s="16" t="str">
        <f aca="false">IF(OR(A17="",B17=""),"",$B$2-B17)</f>
        <v/>
      </c>
      <c r="P17" s="15" t="str">
        <f aca="false">IF(OR(A17="",J17="",M17&lt;=0),"",IF($B$2&lt;=J17,"Current",IF($B$2-J17&lt;=30,"1–30",IF($B$2-J17&lt;=60,"31–60",IF($B$2-J17&lt;=90,"61–90","90+")))))</f>
        <v/>
      </c>
    </row>
    <row r="18" customFormat="false" ht="15" hidden="false" customHeight="false" outlineLevel="0" collapsed="false">
      <c r="A18" s="12"/>
      <c r="B18" s="9"/>
      <c r="C18" s="12"/>
      <c r="D18" s="12"/>
      <c r="E18" s="12"/>
      <c r="F18" s="13"/>
      <c r="G18" s="13"/>
      <c r="H18" s="13"/>
      <c r="I18" s="14" t="str">
        <f aca="false">IF(A18="","",F18+G18+H18)</f>
        <v/>
      </c>
      <c r="J18" s="9"/>
      <c r="K18" s="13"/>
      <c r="L18" s="9"/>
      <c r="M18" s="14" t="str">
        <f aca="false">IF(A18="","",I18-K18)</f>
        <v/>
      </c>
      <c r="N18" s="15" t="str">
        <f aca="false">IF(A18="","",IF(M18&lt;0,"Check",IF(M18=0,"Paid",IF(AND(J18&lt;&gt;"",$B$2&gt;J18),"Overdue","Open"))))</f>
        <v/>
      </c>
      <c r="O18" s="16" t="str">
        <f aca="false">IF(OR(A18="",B18=""),"",$B$2-B18)</f>
        <v/>
      </c>
      <c r="P18" s="15" t="str">
        <f aca="false">IF(OR(A18="",J18="",M18&lt;=0),"",IF($B$2&lt;=J18,"Current",IF($B$2-J18&lt;=30,"1–30",IF($B$2-J18&lt;=60,"31–60",IF($B$2-J18&lt;=90,"61–90","90+")))))</f>
        <v/>
      </c>
    </row>
    <row r="19" customFormat="false" ht="15" hidden="false" customHeight="false" outlineLevel="0" collapsed="false">
      <c r="A19" s="12"/>
      <c r="B19" s="9"/>
      <c r="C19" s="12"/>
      <c r="D19" s="12"/>
      <c r="E19" s="12"/>
      <c r="F19" s="13"/>
      <c r="G19" s="13"/>
      <c r="H19" s="13"/>
      <c r="I19" s="14" t="str">
        <f aca="false">IF(A19="","",F19+G19+H19)</f>
        <v/>
      </c>
      <c r="J19" s="9"/>
      <c r="K19" s="13"/>
      <c r="L19" s="9"/>
      <c r="M19" s="14" t="str">
        <f aca="false">IF(A19="","",I19-K19)</f>
        <v/>
      </c>
      <c r="N19" s="15" t="str">
        <f aca="false">IF(A19="","",IF(M19&lt;0,"Check",IF(M19=0,"Paid",IF(AND(J19&lt;&gt;"",$B$2&gt;J19),"Overdue","Open"))))</f>
        <v/>
      </c>
      <c r="O19" s="16" t="str">
        <f aca="false">IF(OR(A19="",B19=""),"",$B$2-B19)</f>
        <v/>
      </c>
      <c r="P19" s="15" t="str">
        <f aca="false">IF(OR(A19="",J19="",M19&lt;=0),"",IF($B$2&lt;=J19,"Current",IF($B$2-J19&lt;=30,"1–30",IF($B$2-J19&lt;=60,"31–60",IF($B$2-J19&lt;=90,"61–90","90+")))))</f>
        <v/>
      </c>
    </row>
    <row r="20" customFormat="false" ht="15" hidden="false" customHeight="false" outlineLevel="0" collapsed="false">
      <c r="A20" s="12"/>
      <c r="B20" s="9"/>
      <c r="C20" s="12"/>
      <c r="D20" s="12"/>
      <c r="E20" s="12"/>
      <c r="F20" s="13"/>
      <c r="G20" s="13"/>
      <c r="H20" s="13"/>
      <c r="I20" s="14" t="str">
        <f aca="false">IF(A20="","",F20+G20+H20)</f>
        <v/>
      </c>
      <c r="J20" s="9"/>
      <c r="K20" s="13"/>
      <c r="L20" s="9"/>
      <c r="M20" s="14" t="str">
        <f aca="false">IF(A20="","",I20-K20)</f>
        <v/>
      </c>
      <c r="N20" s="15" t="str">
        <f aca="false">IF(A20="","",IF(M20&lt;0,"Check",IF(M20=0,"Paid",IF(AND(J20&lt;&gt;"",$B$2&gt;J20),"Overdue","Open"))))</f>
        <v/>
      </c>
      <c r="O20" s="16" t="str">
        <f aca="false">IF(OR(A20="",B20=""),"",$B$2-B20)</f>
        <v/>
      </c>
      <c r="P20" s="15" t="str">
        <f aca="false">IF(OR(A20="",J20="",M20&lt;=0),"",IF($B$2&lt;=J20,"Current",IF($B$2-J20&lt;=30,"1–30",IF($B$2-J20&lt;=60,"31–60",IF($B$2-J20&lt;=90,"61–90","90+")))))</f>
        <v/>
      </c>
    </row>
    <row r="21" customFormat="false" ht="15" hidden="false" customHeight="false" outlineLevel="0" collapsed="false">
      <c r="A21" s="12"/>
      <c r="B21" s="9"/>
      <c r="C21" s="12"/>
      <c r="D21" s="12"/>
      <c r="E21" s="12"/>
      <c r="F21" s="13"/>
      <c r="G21" s="13"/>
      <c r="H21" s="13"/>
      <c r="I21" s="14" t="str">
        <f aca="false">IF(A21="","",F21+G21+H21)</f>
        <v/>
      </c>
      <c r="J21" s="9"/>
      <c r="K21" s="13"/>
      <c r="L21" s="9"/>
      <c r="M21" s="14" t="str">
        <f aca="false">IF(A21="","",I21-K21)</f>
        <v/>
      </c>
      <c r="N21" s="15" t="str">
        <f aca="false">IF(A21="","",IF(M21&lt;0,"Check",IF(M21=0,"Paid",IF(AND(J21&lt;&gt;"",$B$2&gt;J21),"Overdue","Open"))))</f>
        <v/>
      </c>
      <c r="O21" s="16" t="str">
        <f aca="false">IF(OR(A21="",B21=""),"",$B$2-B21)</f>
        <v/>
      </c>
      <c r="P21" s="15" t="str">
        <f aca="false">IF(OR(A21="",J21="",M21&lt;=0),"",IF($B$2&lt;=J21,"Current",IF($B$2-J21&lt;=30,"1–30",IF($B$2-J21&lt;=60,"31–60",IF($B$2-J21&lt;=90,"61–90","90+")))))</f>
        <v/>
      </c>
    </row>
    <row r="22" customFormat="false" ht="15" hidden="false" customHeight="false" outlineLevel="0" collapsed="false">
      <c r="A22" s="12"/>
      <c r="B22" s="9"/>
      <c r="C22" s="12"/>
      <c r="D22" s="12"/>
      <c r="E22" s="12"/>
      <c r="F22" s="13"/>
      <c r="G22" s="13"/>
      <c r="H22" s="13"/>
      <c r="I22" s="14" t="str">
        <f aca="false">IF(A22="","",F22+G22+H22)</f>
        <v/>
      </c>
      <c r="J22" s="9"/>
      <c r="K22" s="13"/>
      <c r="L22" s="9"/>
      <c r="M22" s="14" t="str">
        <f aca="false">IF(A22="","",I22-K22)</f>
        <v/>
      </c>
      <c r="N22" s="15" t="str">
        <f aca="false">IF(A22="","",IF(M22&lt;0,"Check",IF(M22=0,"Paid",IF(AND(J22&lt;&gt;"",$B$2&gt;J22),"Overdue","Open"))))</f>
        <v/>
      </c>
      <c r="O22" s="16" t="str">
        <f aca="false">IF(OR(A22="",B22=""),"",$B$2-B22)</f>
        <v/>
      </c>
      <c r="P22" s="15" t="str">
        <f aca="false">IF(OR(A22="",J22="",M22&lt;=0),"",IF($B$2&lt;=J22,"Current",IF($B$2-J22&lt;=30,"1–30",IF($B$2-J22&lt;=60,"31–60",IF($B$2-J22&lt;=90,"61–90","90+")))))</f>
        <v/>
      </c>
    </row>
    <row r="23" customFormat="false" ht="15" hidden="false" customHeight="false" outlineLevel="0" collapsed="false">
      <c r="A23" s="12"/>
      <c r="B23" s="9"/>
      <c r="C23" s="12"/>
      <c r="D23" s="12"/>
      <c r="E23" s="12"/>
      <c r="F23" s="13"/>
      <c r="G23" s="13"/>
      <c r="H23" s="13"/>
      <c r="I23" s="14" t="str">
        <f aca="false">IF(A23="","",F23+G23+H23)</f>
        <v/>
      </c>
      <c r="J23" s="9"/>
      <c r="K23" s="13"/>
      <c r="L23" s="9"/>
      <c r="M23" s="14" t="str">
        <f aca="false">IF(A23="","",I23-K23)</f>
        <v/>
      </c>
      <c r="N23" s="15" t="str">
        <f aca="false">IF(A23="","",IF(M23&lt;0,"Check",IF(M23=0,"Paid",IF(AND(J23&lt;&gt;"",$B$2&gt;J23),"Overdue","Open"))))</f>
        <v/>
      </c>
      <c r="O23" s="16" t="str">
        <f aca="false">IF(OR(A23="",B23=""),"",$B$2-B23)</f>
        <v/>
      </c>
      <c r="P23" s="15" t="str">
        <f aca="false">IF(OR(A23="",J23="",M23&lt;=0),"",IF($B$2&lt;=J23,"Current",IF($B$2-J23&lt;=30,"1–30",IF($B$2-J23&lt;=60,"31–60",IF($B$2-J23&lt;=90,"61–90","90+")))))</f>
        <v/>
      </c>
    </row>
    <row r="24" customFormat="false" ht="15" hidden="false" customHeight="false" outlineLevel="0" collapsed="false">
      <c r="A24" s="12"/>
      <c r="B24" s="9"/>
      <c r="C24" s="12"/>
      <c r="D24" s="12"/>
      <c r="E24" s="12"/>
      <c r="F24" s="13"/>
      <c r="G24" s="13"/>
      <c r="H24" s="13"/>
      <c r="I24" s="14" t="str">
        <f aca="false">IF(A24="","",F24+G24+H24)</f>
        <v/>
      </c>
      <c r="J24" s="9"/>
      <c r="K24" s="13"/>
      <c r="L24" s="9"/>
      <c r="M24" s="14" t="str">
        <f aca="false">IF(A24="","",I24-K24)</f>
        <v/>
      </c>
      <c r="N24" s="15" t="str">
        <f aca="false">IF(A24="","",IF(M24&lt;0,"Check",IF(M24=0,"Paid",IF(AND(J24&lt;&gt;"",$B$2&gt;J24),"Overdue","Open"))))</f>
        <v/>
      </c>
      <c r="O24" s="16" t="str">
        <f aca="false">IF(OR(A24="",B24=""),"",$B$2-B24)</f>
        <v/>
      </c>
      <c r="P24" s="15" t="str">
        <f aca="false">IF(OR(A24="",J24="",M24&lt;=0),"",IF($B$2&lt;=J24,"Current",IF($B$2-J24&lt;=30,"1–30",IF($B$2-J24&lt;=60,"31–60",IF($B$2-J24&lt;=90,"61–90","90+")))))</f>
        <v/>
      </c>
    </row>
    <row r="25" customFormat="false" ht="15" hidden="false" customHeight="false" outlineLevel="0" collapsed="false">
      <c r="A25" s="12"/>
      <c r="B25" s="9"/>
      <c r="C25" s="12"/>
      <c r="D25" s="12"/>
      <c r="E25" s="12"/>
      <c r="F25" s="13"/>
      <c r="G25" s="13"/>
      <c r="H25" s="13"/>
      <c r="I25" s="14" t="str">
        <f aca="false">IF(A25="","",F25+G25+H25)</f>
        <v/>
      </c>
      <c r="J25" s="9"/>
      <c r="K25" s="13"/>
      <c r="L25" s="9"/>
      <c r="M25" s="14" t="str">
        <f aca="false">IF(A25="","",I25-K25)</f>
        <v/>
      </c>
      <c r="N25" s="15" t="str">
        <f aca="false">IF(A25="","",IF(M25&lt;0,"Check",IF(M25=0,"Paid",IF(AND(J25&lt;&gt;"",$B$2&gt;J25),"Overdue","Open"))))</f>
        <v/>
      </c>
      <c r="O25" s="16" t="str">
        <f aca="false">IF(OR(A25="",B25=""),"",$B$2-B25)</f>
        <v/>
      </c>
      <c r="P25" s="15" t="str">
        <f aca="false">IF(OR(A25="",J25="",M25&lt;=0),"",IF($B$2&lt;=J25,"Current",IF($B$2-J25&lt;=30,"1–30",IF($B$2-J25&lt;=60,"31–60",IF($B$2-J25&lt;=90,"61–90","90+")))))</f>
        <v/>
      </c>
    </row>
    <row r="26" customFormat="false" ht="15" hidden="false" customHeight="false" outlineLevel="0" collapsed="false">
      <c r="A26" s="12"/>
      <c r="B26" s="9"/>
      <c r="C26" s="12"/>
      <c r="D26" s="12"/>
      <c r="E26" s="12"/>
      <c r="F26" s="13"/>
      <c r="G26" s="13"/>
      <c r="H26" s="13"/>
      <c r="I26" s="14" t="str">
        <f aca="false">IF(A26="","",F26+G26+H26)</f>
        <v/>
      </c>
      <c r="J26" s="9"/>
      <c r="K26" s="13"/>
      <c r="L26" s="9"/>
      <c r="M26" s="14" t="str">
        <f aca="false">IF(A26="","",I26-K26)</f>
        <v/>
      </c>
      <c r="N26" s="15" t="str">
        <f aca="false">IF(A26="","",IF(M26&lt;0,"Check",IF(M26=0,"Paid",IF(AND(J26&lt;&gt;"",$B$2&gt;J26),"Overdue","Open"))))</f>
        <v/>
      </c>
      <c r="O26" s="16" t="str">
        <f aca="false">IF(OR(A26="",B26=""),"",$B$2-B26)</f>
        <v/>
      </c>
      <c r="P26" s="15" t="str">
        <f aca="false">IF(OR(A26="",J26="",M26&lt;=0),"",IF($B$2&lt;=J26,"Current",IF($B$2-J26&lt;=30,"1–30",IF($B$2-J26&lt;=60,"31–60",IF($B$2-J26&lt;=90,"61–90","90+")))))</f>
        <v/>
      </c>
    </row>
    <row r="27" customFormat="false" ht="15" hidden="false" customHeight="false" outlineLevel="0" collapsed="false">
      <c r="A27" s="12"/>
      <c r="B27" s="9"/>
      <c r="C27" s="12"/>
      <c r="D27" s="12"/>
      <c r="E27" s="12"/>
      <c r="F27" s="13"/>
      <c r="G27" s="13"/>
      <c r="H27" s="13"/>
      <c r="I27" s="14" t="str">
        <f aca="false">IF(A27="","",F27+G27+H27)</f>
        <v/>
      </c>
      <c r="J27" s="9"/>
      <c r="K27" s="13"/>
      <c r="L27" s="9"/>
      <c r="M27" s="14" t="str">
        <f aca="false">IF(A27="","",I27-K27)</f>
        <v/>
      </c>
      <c r="N27" s="15" t="str">
        <f aca="false">IF(A27="","",IF(M27&lt;0,"Check",IF(M27=0,"Paid",IF(AND(J27&lt;&gt;"",$B$2&gt;J27),"Overdue","Open"))))</f>
        <v/>
      </c>
      <c r="O27" s="16" t="str">
        <f aca="false">IF(OR(A27="",B27=""),"",$B$2-B27)</f>
        <v/>
      </c>
      <c r="P27" s="15" t="str">
        <f aca="false">IF(OR(A27="",J27="",M27&lt;=0),"",IF($B$2&lt;=J27,"Current",IF($B$2-J27&lt;=30,"1–30",IF($B$2-J27&lt;=60,"31–60",IF($B$2-J27&lt;=90,"61–90","90+")))))</f>
        <v/>
      </c>
    </row>
    <row r="28" customFormat="false" ht="15" hidden="false" customHeight="false" outlineLevel="0" collapsed="false">
      <c r="A28" s="12"/>
      <c r="B28" s="9"/>
      <c r="C28" s="12"/>
      <c r="D28" s="12"/>
      <c r="E28" s="12"/>
      <c r="F28" s="13"/>
      <c r="G28" s="13"/>
      <c r="H28" s="13"/>
      <c r="I28" s="14" t="str">
        <f aca="false">IF(A28="","",F28+G28+H28)</f>
        <v/>
      </c>
      <c r="J28" s="9"/>
      <c r="K28" s="13"/>
      <c r="L28" s="9"/>
      <c r="M28" s="14" t="str">
        <f aca="false">IF(A28="","",I28-K28)</f>
        <v/>
      </c>
      <c r="N28" s="15" t="str">
        <f aca="false">IF(A28="","",IF(M28&lt;0,"Check",IF(M28=0,"Paid",IF(AND(J28&lt;&gt;"",$B$2&gt;J28),"Overdue","Open"))))</f>
        <v/>
      </c>
      <c r="O28" s="16" t="str">
        <f aca="false">IF(OR(A28="",B28=""),"",$B$2-B28)</f>
        <v/>
      </c>
      <c r="P28" s="15" t="str">
        <f aca="false">IF(OR(A28="",J28="",M28&lt;=0),"",IF($B$2&lt;=J28,"Current",IF($B$2-J28&lt;=30,"1–30",IF($B$2-J28&lt;=60,"31–60",IF($B$2-J28&lt;=90,"61–90","90+")))))</f>
        <v/>
      </c>
    </row>
    <row r="29" customFormat="false" ht="15" hidden="false" customHeight="false" outlineLevel="0" collapsed="false">
      <c r="A29" s="12"/>
      <c r="B29" s="9"/>
      <c r="C29" s="12"/>
      <c r="D29" s="12"/>
      <c r="E29" s="12"/>
      <c r="F29" s="13"/>
      <c r="G29" s="13"/>
      <c r="H29" s="13"/>
      <c r="I29" s="14" t="str">
        <f aca="false">IF(A29="","",F29+G29+H29)</f>
        <v/>
      </c>
      <c r="J29" s="9"/>
      <c r="K29" s="13"/>
      <c r="L29" s="9"/>
      <c r="M29" s="14" t="str">
        <f aca="false">IF(A29="","",I29-K29)</f>
        <v/>
      </c>
      <c r="N29" s="15" t="str">
        <f aca="false">IF(A29="","",IF(M29&lt;0,"Check",IF(M29=0,"Paid",IF(AND(J29&lt;&gt;"",$B$2&gt;J29),"Overdue","Open"))))</f>
        <v/>
      </c>
      <c r="O29" s="16" t="str">
        <f aca="false">IF(OR(A29="",B29=""),"",$B$2-B29)</f>
        <v/>
      </c>
      <c r="P29" s="15" t="str">
        <f aca="false">IF(OR(A29="",J29="",M29&lt;=0),"",IF($B$2&lt;=J29,"Current",IF($B$2-J29&lt;=30,"1–30",IF($B$2-J29&lt;=60,"31–60",IF($B$2-J29&lt;=90,"61–90","90+")))))</f>
        <v/>
      </c>
    </row>
    <row r="30" customFormat="false" ht="15" hidden="false" customHeight="false" outlineLevel="0" collapsed="false">
      <c r="A30" s="12"/>
      <c r="B30" s="9"/>
      <c r="C30" s="12"/>
      <c r="D30" s="12"/>
      <c r="E30" s="12"/>
      <c r="F30" s="13"/>
      <c r="G30" s="13"/>
      <c r="H30" s="13"/>
      <c r="I30" s="14" t="str">
        <f aca="false">IF(A30="","",F30+G30+H30)</f>
        <v/>
      </c>
      <c r="J30" s="9"/>
      <c r="K30" s="13"/>
      <c r="L30" s="9"/>
      <c r="M30" s="14" t="str">
        <f aca="false">IF(A30="","",I30-K30)</f>
        <v/>
      </c>
      <c r="N30" s="15" t="str">
        <f aca="false">IF(A30="","",IF(M30&lt;0,"Check",IF(M30=0,"Paid",IF(AND(J30&lt;&gt;"",$B$2&gt;J30),"Overdue","Open"))))</f>
        <v/>
      </c>
      <c r="O30" s="16" t="str">
        <f aca="false">IF(OR(A30="",B30=""),"",$B$2-B30)</f>
        <v/>
      </c>
      <c r="P30" s="15" t="str">
        <f aca="false">IF(OR(A30="",J30="",M30&lt;=0),"",IF($B$2&lt;=J30,"Current",IF($B$2-J30&lt;=30,"1–30",IF($B$2-J30&lt;=60,"31–60",IF($B$2-J30&lt;=90,"61–90","90+")))))</f>
        <v/>
      </c>
    </row>
    <row r="31" customFormat="false" ht="15" hidden="false" customHeight="false" outlineLevel="0" collapsed="false">
      <c r="A31" s="12"/>
      <c r="B31" s="9"/>
      <c r="C31" s="12"/>
      <c r="D31" s="12"/>
      <c r="E31" s="12"/>
      <c r="F31" s="13"/>
      <c r="G31" s="13"/>
      <c r="H31" s="13"/>
      <c r="I31" s="14" t="str">
        <f aca="false">IF(A31="","",F31+G31+H31)</f>
        <v/>
      </c>
      <c r="J31" s="9"/>
      <c r="K31" s="13"/>
      <c r="L31" s="9"/>
      <c r="M31" s="14" t="str">
        <f aca="false">IF(A31="","",I31-K31)</f>
        <v/>
      </c>
      <c r="N31" s="15" t="str">
        <f aca="false">IF(A31="","",IF(M31&lt;0,"Check",IF(M31=0,"Paid",IF(AND(J31&lt;&gt;"",$B$2&gt;J31),"Overdue","Open"))))</f>
        <v/>
      </c>
      <c r="O31" s="16" t="str">
        <f aca="false">IF(OR(A31="",B31=""),"",$B$2-B31)</f>
        <v/>
      </c>
      <c r="P31" s="15" t="str">
        <f aca="false">IF(OR(A31="",J31="",M31&lt;=0),"",IF($B$2&lt;=J31,"Current",IF($B$2-J31&lt;=30,"1–30",IF($B$2-J31&lt;=60,"31–60",IF($B$2-J31&lt;=90,"61–90","90+")))))</f>
        <v/>
      </c>
    </row>
    <row r="32" customFormat="false" ht="15" hidden="false" customHeight="false" outlineLevel="0" collapsed="false">
      <c r="A32" s="12"/>
      <c r="B32" s="9"/>
      <c r="C32" s="12"/>
      <c r="D32" s="12"/>
      <c r="E32" s="12"/>
      <c r="F32" s="13"/>
      <c r="G32" s="13"/>
      <c r="H32" s="13"/>
      <c r="I32" s="14" t="str">
        <f aca="false">IF(A32="","",F32+G32+H32)</f>
        <v/>
      </c>
      <c r="J32" s="9"/>
      <c r="K32" s="13"/>
      <c r="L32" s="9"/>
      <c r="M32" s="14" t="str">
        <f aca="false">IF(A32="","",I32-K32)</f>
        <v/>
      </c>
      <c r="N32" s="15" t="str">
        <f aca="false">IF(A32="","",IF(M32&lt;0,"Check",IF(M32=0,"Paid",IF(AND(J32&lt;&gt;"",$B$2&gt;J32),"Overdue","Open"))))</f>
        <v/>
      </c>
      <c r="O32" s="16" t="str">
        <f aca="false">IF(OR(A32="",B32=""),"",$B$2-B32)</f>
        <v/>
      </c>
      <c r="P32" s="15" t="str">
        <f aca="false">IF(OR(A32="",J32="",M32&lt;=0),"",IF($B$2&lt;=J32,"Current",IF($B$2-J32&lt;=30,"1–30",IF($B$2-J32&lt;=60,"31–60",IF($B$2-J32&lt;=90,"61–90","90+")))))</f>
        <v/>
      </c>
    </row>
    <row r="33" customFormat="false" ht="15" hidden="false" customHeight="false" outlineLevel="0" collapsed="false">
      <c r="A33" s="12"/>
      <c r="B33" s="9"/>
      <c r="C33" s="12"/>
      <c r="D33" s="12"/>
      <c r="E33" s="12"/>
      <c r="F33" s="13"/>
      <c r="G33" s="13"/>
      <c r="H33" s="13"/>
      <c r="I33" s="14" t="str">
        <f aca="false">IF(A33="","",F33+G33+H33)</f>
        <v/>
      </c>
      <c r="J33" s="9"/>
      <c r="K33" s="13"/>
      <c r="L33" s="9"/>
      <c r="M33" s="14" t="str">
        <f aca="false">IF(A33="","",I33-K33)</f>
        <v/>
      </c>
      <c r="N33" s="15" t="str">
        <f aca="false">IF(A33="","",IF(M33&lt;0,"Check",IF(M33=0,"Paid",IF(AND(J33&lt;&gt;"",$B$2&gt;J33),"Overdue","Open"))))</f>
        <v/>
      </c>
      <c r="O33" s="16" t="str">
        <f aca="false">IF(OR(A33="",B33=""),"",$B$2-B33)</f>
        <v/>
      </c>
      <c r="P33" s="15" t="str">
        <f aca="false">IF(OR(A33="",J33="",M33&lt;=0),"",IF($B$2&lt;=J33,"Current",IF($B$2-J33&lt;=30,"1–30",IF($B$2-J33&lt;=60,"31–60",IF($B$2-J33&lt;=90,"61–90","90+")))))</f>
        <v/>
      </c>
    </row>
    <row r="34" customFormat="false" ht="15" hidden="false" customHeight="false" outlineLevel="0" collapsed="false">
      <c r="A34" s="12"/>
      <c r="B34" s="9"/>
      <c r="C34" s="12"/>
      <c r="D34" s="12"/>
      <c r="E34" s="12"/>
      <c r="F34" s="13"/>
      <c r="G34" s="13"/>
      <c r="H34" s="13"/>
      <c r="I34" s="14" t="str">
        <f aca="false">IF(A34="","",F34+G34+H34)</f>
        <v/>
      </c>
      <c r="J34" s="9"/>
      <c r="K34" s="13"/>
      <c r="L34" s="9"/>
      <c r="M34" s="14" t="str">
        <f aca="false">IF(A34="","",I34-K34)</f>
        <v/>
      </c>
      <c r="N34" s="15" t="str">
        <f aca="false">IF(A34="","",IF(M34&lt;0,"Check",IF(M34=0,"Paid",IF(AND(J34&lt;&gt;"",$B$2&gt;J34),"Overdue","Open"))))</f>
        <v/>
      </c>
      <c r="O34" s="16" t="str">
        <f aca="false">IF(OR(A34="",B34=""),"",$B$2-B34)</f>
        <v/>
      </c>
      <c r="P34" s="15" t="str">
        <f aca="false">IF(OR(A34="",J34="",M34&lt;=0),"",IF($B$2&lt;=J34,"Current",IF($B$2-J34&lt;=30,"1–30",IF($B$2-J34&lt;=60,"31–60",IF($B$2-J34&lt;=90,"61–90","90+")))))</f>
        <v/>
      </c>
    </row>
    <row r="35" customFormat="false" ht="15" hidden="false" customHeight="false" outlineLevel="0" collapsed="false">
      <c r="A35" s="12"/>
      <c r="B35" s="9"/>
      <c r="C35" s="12"/>
      <c r="D35" s="12"/>
      <c r="E35" s="12"/>
      <c r="F35" s="13"/>
      <c r="G35" s="13"/>
      <c r="H35" s="13"/>
      <c r="I35" s="14" t="str">
        <f aca="false">IF(A35="","",F35+G35+H35)</f>
        <v/>
      </c>
      <c r="J35" s="9"/>
      <c r="K35" s="13"/>
      <c r="L35" s="9"/>
      <c r="M35" s="14" t="str">
        <f aca="false">IF(A35="","",I35-K35)</f>
        <v/>
      </c>
      <c r="N35" s="15" t="str">
        <f aca="false">IF(A35="","",IF(M35&lt;0,"Check",IF(M35=0,"Paid",IF(AND(J35&lt;&gt;"",$B$2&gt;J35),"Overdue","Open"))))</f>
        <v/>
      </c>
      <c r="O35" s="16" t="str">
        <f aca="false">IF(OR(A35="",B35=""),"",$B$2-B35)</f>
        <v/>
      </c>
      <c r="P35" s="15" t="str">
        <f aca="false">IF(OR(A35="",J35="",M35&lt;=0),"",IF($B$2&lt;=J35,"Current",IF($B$2-J35&lt;=30,"1–30",IF($B$2-J35&lt;=60,"31–60",IF($B$2-J35&lt;=90,"61–90","90+")))))</f>
        <v/>
      </c>
    </row>
    <row r="36" customFormat="false" ht="15" hidden="false" customHeight="false" outlineLevel="0" collapsed="false">
      <c r="A36" s="12"/>
      <c r="B36" s="9"/>
      <c r="C36" s="12"/>
      <c r="D36" s="12"/>
      <c r="E36" s="12"/>
      <c r="F36" s="13"/>
      <c r="G36" s="13"/>
      <c r="H36" s="13"/>
      <c r="I36" s="14" t="str">
        <f aca="false">IF(A36="","",F36+G36+H36)</f>
        <v/>
      </c>
      <c r="J36" s="9"/>
      <c r="K36" s="13"/>
      <c r="L36" s="9"/>
      <c r="M36" s="14" t="str">
        <f aca="false">IF(A36="","",I36-K36)</f>
        <v/>
      </c>
      <c r="N36" s="15" t="str">
        <f aca="false">IF(A36="","",IF(M36&lt;0,"Check",IF(M36=0,"Paid",IF(AND(J36&lt;&gt;"",$B$2&gt;J36),"Overdue","Open"))))</f>
        <v/>
      </c>
      <c r="O36" s="16" t="str">
        <f aca="false">IF(OR(A36="",B36=""),"",$B$2-B36)</f>
        <v/>
      </c>
      <c r="P36" s="15" t="str">
        <f aca="false">IF(OR(A36="",J36="",M36&lt;=0),"",IF($B$2&lt;=J36,"Current",IF($B$2-J36&lt;=30,"1–30",IF($B$2-J36&lt;=60,"31–60",IF($B$2-J36&lt;=90,"61–90","90+")))))</f>
        <v/>
      </c>
    </row>
    <row r="37" customFormat="false" ht="15" hidden="false" customHeight="false" outlineLevel="0" collapsed="false">
      <c r="A37" s="12"/>
      <c r="B37" s="9"/>
      <c r="C37" s="12"/>
      <c r="D37" s="12"/>
      <c r="E37" s="12"/>
      <c r="F37" s="13"/>
      <c r="G37" s="13"/>
      <c r="H37" s="13"/>
      <c r="I37" s="14" t="str">
        <f aca="false">IF(A37="","",F37+G37+H37)</f>
        <v/>
      </c>
      <c r="J37" s="9"/>
      <c r="K37" s="13"/>
      <c r="L37" s="9"/>
      <c r="M37" s="14" t="str">
        <f aca="false">IF(A37="","",I37-K37)</f>
        <v/>
      </c>
      <c r="N37" s="15" t="str">
        <f aca="false">IF(A37="","",IF(M37&lt;0,"Check",IF(M37=0,"Paid",IF(AND(J37&lt;&gt;"",$B$2&gt;J37),"Overdue","Open"))))</f>
        <v/>
      </c>
      <c r="O37" s="16" t="str">
        <f aca="false">IF(OR(A37="",B37=""),"",$B$2-B37)</f>
        <v/>
      </c>
      <c r="P37" s="15" t="str">
        <f aca="false">IF(OR(A37="",J37="",M37&lt;=0),"",IF($B$2&lt;=J37,"Current",IF($B$2-J37&lt;=30,"1–30",IF($B$2-J37&lt;=60,"31–60",IF($B$2-J37&lt;=90,"61–90","90+")))))</f>
        <v/>
      </c>
    </row>
    <row r="38" customFormat="false" ht="15" hidden="false" customHeight="false" outlineLevel="0" collapsed="false">
      <c r="A38" s="12"/>
      <c r="B38" s="9"/>
      <c r="C38" s="12"/>
      <c r="D38" s="12"/>
      <c r="E38" s="12"/>
      <c r="F38" s="13"/>
      <c r="G38" s="13"/>
      <c r="H38" s="13"/>
      <c r="I38" s="14" t="str">
        <f aca="false">IF(A38="","",F38+G38+H38)</f>
        <v/>
      </c>
      <c r="J38" s="9"/>
      <c r="K38" s="13"/>
      <c r="L38" s="9"/>
      <c r="M38" s="14" t="str">
        <f aca="false">IF(A38="","",I38-K38)</f>
        <v/>
      </c>
      <c r="N38" s="15" t="str">
        <f aca="false">IF(A38="","",IF(M38&lt;0,"Check",IF(M38=0,"Paid",IF(AND(J38&lt;&gt;"",$B$2&gt;J38),"Overdue","Open"))))</f>
        <v/>
      </c>
      <c r="O38" s="16" t="str">
        <f aca="false">IF(OR(A38="",B38=""),"",$B$2-B38)</f>
        <v/>
      </c>
      <c r="P38" s="15" t="str">
        <f aca="false">IF(OR(A38="",J38="",M38&lt;=0),"",IF($B$2&lt;=J38,"Current",IF($B$2-J38&lt;=30,"1–30",IF($B$2-J38&lt;=60,"31–60",IF($B$2-J38&lt;=90,"61–90","90+")))))</f>
        <v/>
      </c>
    </row>
    <row r="39" customFormat="false" ht="15" hidden="false" customHeight="false" outlineLevel="0" collapsed="false">
      <c r="A39" s="12"/>
      <c r="B39" s="9"/>
      <c r="C39" s="12"/>
      <c r="D39" s="12"/>
      <c r="E39" s="12"/>
      <c r="F39" s="13"/>
      <c r="G39" s="13"/>
      <c r="H39" s="13"/>
      <c r="I39" s="14" t="str">
        <f aca="false">IF(A39="","",F39+G39+H39)</f>
        <v/>
      </c>
      <c r="J39" s="9"/>
      <c r="K39" s="13"/>
      <c r="L39" s="9"/>
      <c r="M39" s="14" t="str">
        <f aca="false">IF(A39="","",I39-K39)</f>
        <v/>
      </c>
      <c r="N39" s="15" t="str">
        <f aca="false">IF(A39="","",IF(M39&lt;0,"Check",IF(M39=0,"Paid",IF(AND(J39&lt;&gt;"",$B$2&gt;J39),"Overdue","Open"))))</f>
        <v/>
      </c>
      <c r="O39" s="16" t="str">
        <f aca="false">IF(OR(A39="",B39=""),"",$B$2-B39)</f>
        <v/>
      </c>
      <c r="P39" s="15" t="str">
        <f aca="false">IF(OR(A39="",J39="",M39&lt;=0),"",IF($B$2&lt;=J39,"Current",IF($B$2-J39&lt;=30,"1–30",IF($B$2-J39&lt;=60,"31–60",IF($B$2-J39&lt;=90,"61–90","90+")))))</f>
        <v/>
      </c>
    </row>
    <row r="40" customFormat="false" ht="15" hidden="false" customHeight="false" outlineLevel="0" collapsed="false">
      <c r="A40" s="12"/>
      <c r="B40" s="9"/>
      <c r="C40" s="12"/>
      <c r="D40" s="12"/>
      <c r="E40" s="12"/>
      <c r="F40" s="13"/>
      <c r="G40" s="13"/>
      <c r="H40" s="13"/>
      <c r="I40" s="14" t="str">
        <f aca="false">IF(A40="","",F40+G40+H40)</f>
        <v/>
      </c>
      <c r="J40" s="9"/>
      <c r="K40" s="13"/>
      <c r="L40" s="9"/>
      <c r="M40" s="14" t="str">
        <f aca="false">IF(A40="","",I40-K40)</f>
        <v/>
      </c>
      <c r="N40" s="15" t="str">
        <f aca="false">IF(A40="","",IF(M40&lt;0,"Check",IF(M40=0,"Paid",IF(AND(J40&lt;&gt;"",$B$2&gt;J40),"Overdue","Open"))))</f>
        <v/>
      </c>
      <c r="O40" s="16" t="str">
        <f aca="false">IF(OR(A40="",B40=""),"",$B$2-B40)</f>
        <v/>
      </c>
      <c r="P40" s="15" t="str">
        <f aca="false">IF(OR(A40="",J40="",M40&lt;=0),"",IF($B$2&lt;=J40,"Current",IF($B$2-J40&lt;=30,"1–30",IF($B$2-J40&lt;=60,"31–60",IF($B$2-J40&lt;=90,"61–90","90+")))))</f>
        <v/>
      </c>
    </row>
    <row r="41" customFormat="false" ht="15" hidden="false" customHeight="false" outlineLevel="0" collapsed="false">
      <c r="A41" s="12"/>
      <c r="B41" s="9"/>
      <c r="C41" s="12"/>
      <c r="D41" s="12"/>
      <c r="E41" s="12"/>
      <c r="F41" s="13"/>
      <c r="G41" s="13"/>
      <c r="H41" s="13"/>
      <c r="I41" s="14" t="str">
        <f aca="false">IF(A41="","",F41+G41+H41)</f>
        <v/>
      </c>
      <c r="J41" s="9"/>
      <c r="K41" s="13"/>
      <c r="L41" s="9"/>
      <c r="M41" s="14" t="str">
        <f aca="false">IF(A41="","",I41-K41)</f>
        <v/>
      </c>
      <c r="N41" s="15" t="str">
        <f aca="false">IF(A41="","",IF(M41&lt;0,"Check",IF(M41=0,"Paid",IF(AND(J41&lt;&gt;"",$B$2&gt;J41),"Overdue","Open"))))</f>
        <v/>
      </c>
      <c r="O41" s="16" t="str">
        <f aca="false">IF(OR(A41="",B41=""),"",$B$2-B41)</f>
        <v/>
      </c>
      <c r="P41" s="15" t="str">
        <f aca="false">IF(OR(A41="",J41="",M41&lt;=0),"",IF($B$2&lt;=J41,"Current",IF($B$2-J41&lt;=30,"1–30",IF($B$2-J41&lt;=60,"31–60",IF($B$2-J41&lt;=90,"61–90","90+")))))</f>
        <v/>
      </c>
    </row>
    <row r="42" customFormat="false" ht="15" hidden="false" customHeight="false" outlineLevel="0" collapsed="false">
      <c r="A42" s="12"/>
      <c r="B42" s="9"/>
      <c r="C42" s="12"/>
      <c r="D42" s="12"/>
      <c r="E42" s="12"/>
      <c r="F42" s="13"/>
      <c r="G42" s="13"/>
      <c r="H42" s="13"/>
      <c r="I42" s="14" t="str">
        <f aca="false">IF(A42="","",F42+G42+H42)</f>
        <v/>
      </c>
      <c r="J42" s="9"/>
      <c r="K42" s="13"/>
      <c r="L42" s="9"/>
      <c r="M42" s="14" t="str">
        <f aca="false">IF(A42="","",I42-K42)</f>
        <v/>
      </c>
      <c r="N42" s="15" t="str">
        <f aca="false">IF(A42="","",IF(M42&lt;0,"Check",IF(M42=0,"Paid",IF(AND(J42&lt;&gt;"",$B$2&gt;J42),"Overdue","Open"))))</f>
        <v/>
      </c>
      <c r="O42" s="16" t="str">
        <f aca="false">IF(OR(A42="",B42=""),"",$B$2-B42)</f>
        <v/>
      </c>
      <c r="P42" s="15" t="str">
        <f aca="false">IF(OR(A42="",J42="",M42&lt;=0),"",IF($B$2&lt;=J42,"Current",IF($B$2-J42&lt;=30,"1–30",IF($B$2-J42&lt;=60,"31–60",IF($B$2-J42&lt;=90,"61–90","90+")))))</f>
        <v/>
      </c>
    </row>
    <row r="43" customFormat="false" ht="15" hidden="false" customHeight="false" outlineLevel="0" collapsed="false">
      <c r="A43" s="12"/>
      <c r="B43" s="9"/>
      <c r="C43" s="12"/>
      <c r="D43" s="12"/>
      <c r="E43" s="12"/>
      <c r="F43" s="13"/>
      <c r="G43" s="13"/>
      <c r="H43" s="13"/>
      <c r="I43" s="14" t="str">
        <f aca="false">IF(A43="","",F43+G43+H43)</f>
        <v/>
      </c>
      <c r="J43" s="9"/>
      <c r="K43" s="13"/>
      <c r="L43" s="9"/>
      <c r="M43" s="14" t="str">
        <f aca="false">IF(A43="","",I43-K43)</f>
        <v/>
      </c>
      <c r="N43" s="15" t="str">
        <f aca="false">IF(A43="","",IF(M43&lt;0,"Check",IF(M43=0,"Paid",IF(AND(J43&lt;&gt;"",$B$2&gt;J43),"Overdue","Open"))))</f>
        <v/>
      </c>
      <c r="O43" s="16" t="str">
        <f aca="false">IF(OR(A43="",B43=""),"",$B$2-B43)</f>
        <v/>
      </c>
      <c r="P43" s="15" t="str">
        <f aca="false">IF(OR(A43="",J43="",M43&lt;=0),"",IF($B$2&lt;=J43,"Current",IF($B$2-J43&lt;=30,"1–30",IF($B$2-J43&lt;=60,"31–60",IF($B$2-J43&lt;=90,"61–90","90+")))))</f>
        <v/>
      </c>
    </row>
    <row r="44" customFormat="false" ht="15" hidden="false" customHeight="false" outlineLevel="0" collapsed="false">
      <c r="A44" s="12"/>
      <c r="B44" s="9"/>
      <c r="C44" s="12"/>
      <c r="D44" s="12"/>
      <c r="E44" s="12"/>
      <c r="F44" s="13"/>
      <c r="G44" s="13"/>
      <c r="H44" s="13"/>
      <c r="I44" s="14" t="str">
        <f aca="false">IF(A44="","",F44+G44+H44)</f>
        <v/>
      </c>
      <c r="J44" s="9"/>
      <c r="K44" s="13"/>
      <c r="L44" s="9"/>
      <c r="M44" s="14" t="str">
        <f aca="false">IF(A44="","",I44-K44)</f>
        <v/>
      </c>
      <c r="N44" s="15" t="str">
        <f aca="false">IF(A44="","",IF(M44&lt;0,"Check",IF(M44=0,"Paid",IF(AND(J44&lt;&gt;"",$B$2&gt;J44),"Overdue","Open"))))</f>
        <v/>
      </c>
      <c r="O44" s="16" t="str">
        <f aca="false">IF(OR(A44="",B44=""),"",$B$2-B44)</f>
        <v/>
      </c>
      <c r="P44" s="15" t="str">
        <f aca="false">IF(OR(A44="",J44="",M44&lt;=0),"",IF($B$2&lt;=J44,"Current",IF($B$2-J44&lt;=30,"1–30",IF($B$2-J44&lt;=60,"31–60",IF($B$2-J44&lt;=90,"61–90","90+")))))</f>
        <v/>
      </c>
    </row>
    <row r="45" customFormat="false" ht="15" hidden="false" customHeight="false" outlineLevel="0" collapsed="false">
      <c r="A45" s="12"/>
      <c r="B45" s="9"/>
      <c r="C45" s="12"/>
      <c r="D45" s="12"/>
      <c r="E45" s="12"/>
      <c r="F45" s="13"/>
      <c r="G45" s="13"/>
      <c r="H45" s="13"/>
      <c r="I45" s="14" t="str">
        <f aca="false">IF(A45="","",F45+G45+H45)</f>
        <v/>
      </c>
      <c r="J45" s="9"/>
      <c r="K45" s="13"/>
      <c r="L45" s="9"/>
      <c r="M45" s="14" t="str">
        <f aca="false">IF(A45="","",I45-K45)</f>
        <v/>
      </c>
      <c r="N45" s="15" t="str">
        <f aca="false">IF(A45="","",IF(M45&lt;0,"Check",IF(M45=0,"Paid",IF(AND(J45&lt;&gt;"",$B$2&gt;J45),"Overdue","Open"))))</f>
        <v/>
      </c>
      <c r="O45" s="16" t="str">
        <f aca="false">IF(OR(A45="",B45=""),"",$B$2-B45)</f>
        <v/>
      </c>
      <c r="P45" s="15" t="str">
        <f aca="false">IF(OR(A45="",J45="",M45&lt;=0),"",IF($B$2&lt;=J45,"Current",IF($B$2-J45&lt;=30,"1–30",IF($B$2-J45&lt;=60,"31–60",IF($B$2-J45&lt;=90,"61–90","90+")))))</f>
        <v/>
      </c>
    </row>
    <row r="46" customFormat="false" ht="15" hidden="false" customHeight="false" outlineLevel="0" collapsed="false">
      <c r="A46" s="12"/>
      <c r="B46" s="9"/>
      <c r="C46" s="12"/>
      <c r="D46" s="12"/>
      <c r="E46" s="12"/>
      <c r="F46" s="13"/>
      <c r="G46" s="13"/>
      <c r="H46" s="13"/>
      <c r="I46" s="14" t="str">
        <f aca="false">IF(A46="","",F46+G46+H46)</f>
        <v/>
      </c>
      <c r="J46" s="9"/>
      <c r="K46" s="13"/>
      <c r="L46" s="9"/>
      <c r="M46" s="14" t="str">
        <f aca="false">IF(A46="","",I46-K46)</f>
        <v/>
      </c>
      <c r="N46" s="15" t="str">
        <f aca="false">IF(A46="","",IF(M46&lt;0,"Check",IF(M46=0,"Paid",IF(AND(J46&lt;&gt;"",$B$2&gt;J46),"Overdue","Open"))))</f>
        <v/>
      </c>
      <c r="O46" s="16" t="str">
        <f aca="false">IF(OR(A46="",B46=""),"",$B$2-B46)</f>
        <v/>
      </c>
      <c r="P46" s="15" t="str">
        <f aca="false">IF(OR(A46="",J46="",M46&lt;=0),"",IF($B$2&lt;=J46,"Current",IF($B$2-J46&lt;=30,"1–30",IF($B$2-J46&lt;=60,"31–60",IF($B$2-J46&lt;=90,"61–90","90+")))))</f>
        <v/>
      </c>
    </row>
    <row r="47" customFormat="false" ht="15" hidden="false" customHeight="false" outlineLevel="0" collapsed="false">
      <c r="A47" s="12"/>
      <c r="B47" s="9"/>
      <c r="C47" s="12"/>
      <c r="D47" s="12"/>
      <c r="E47" s="12"/>
      <c r="F47" s="13"/>
      <c r="G47" s="13"/>
      <c r="H47" s="13"/>
      <c r="I47" s="14" t="str">
        <f aca="false">IF(A47="","",F47+G47+H47)</f>
        <v/>
      </c>
      <c r="J47" s="9"/>
      <c r="K47" s="13"/>
      <c r="L47" s="9"/>
      <c r="M47" s="14" t="str">
        <f aca="false">IF(A47="","",I47-K47)</f>
        <v/>
      </c>
      <c r="N47" s="15" t="str">
        <f aca="false">IF(A47="","",IF(M47&lt;0,"Check",IF(M47=0,"Paid",IF(AND(J47&lt;&gt;"",$B$2&gt;J47),"Overdue","Open"))))</f>
        <v/>
      </c>
      <c r="O47" s="16" t="str">
        <f aca="false">IF(OR(A47="",B47=""),"",$B$2-B47)</f>
        <v/>
      </c>
      <c r="P47" s="15" t="str">
        <f aca="false">IF(OR(A47="",J47="",M47&lt;=0),"",IF($B$2&lt;=J47,"Current",IF($B$2-J47&lt;=30,"1–30",IF($B$2-J47&lt;=60,"31–60",IF($B$2-J47&lt;=90,"61–90","90+")))))</f>
        <v/>
      </c>
    </row>
    <row r="48" customFormat="false" ht="15" hidden="false" customHeight="false" outlineLevel="0" collapsed="false">
      <c r="A48" s="12"/>
      <c r="B48" s="9"/>
      <c r="C48" s="12"/>
      <c r="D48" s="12"/>
      <c r="E48" s="12"/>
      <c r="F48" s="13"/>
      <c r="G48" s="13"/>
      <c r="H48" s="13"/>
      <c r="I48" s="14" t="str">
        <f aca="false">IF(A48="","",F48+G48+H48)</f>
        <v/>
      </c>
      <c r="J48" s="9"/>
      <c r="K48" s="13"/>
      <c r="L48" s="9"/>
      <c r="M48" s="14" t="str">
        <f aca="false">IF(A48="","",I48-K48)</f>
        <v/>
      </c>
      <c r="N48" s="15" t="str">
        <f aca="false">IF(A48="","",IF(M48&lt;0,"Check",IF(M48=0,"Paid",IF(AND(J48&lt;&gt;"",$B$2&gt;J48),"Overdue","Open"))))</f>
        <v/>
      </c>
      <c r="O48" s="16" t="str">
        <f aca="false">IF(OR(A48="",B48=""),"",$B$2-B48)</f>
        <v/>
      </c>
      <c r="P48" s="15" t="str">
        <f aca="false">IF(OR(A48="",J48="",M48&lt;=0),"",IF($B$2&lt;=J48,"Current",IF($B$2-J48&lt;=30,"1–30",IF($B$2-J48&lt;=60,"31–60",IF($B$2-J48&lt;=90,"61–90","90+")))))</f>
        <v/>
      </c>
    </row>
    <row r="49" customFormat="false" ht="15" hidden="false" customHeight="false" outlineLevel="0" collapsed="false">
      <c r="A49" s="12"/>
      <c r="B49" s="9"/>
      <c r="C49" s="12"/>
      <c r="D49" s="12"/>
      <c r="E49" s="12"/>
      <c r="F49" s="13"/>
      <c r="G49" s="13"/>
      <c r="H49" s="13"/>
      <c r="I49" s="14" t="str">
        <f aca="false">IF(A49="","",F49+G49+H49)</f>
        <v/>
      </c>
      <c r="J49" s="9"/>
      <c r="K49" s="13"/>
      <c r="L49" s="9"/>
      <c r="M49" s="14" t="str">
        <f aca="false">IF(A49="","",I49-K49)</f>
        <v/>
      </c>
      <c r="N49" s="15" t="str">
        <f aca="false">IF(A49="","",IF(M49&lt;0,"Check",IF(M49=0,"Paid",IF(AND(J49&lt;&gt;"",$B$2&gt;J49),"Overdue","Open"))))</f>
        <v/>
      </c>
      <c r="O49" s="16" t="str">
        <f aca="false">IF(OR(A49="",B49=""),"",$B$2-B49)</f>
        <v/>
      </c>
      <c r="P49" s="15" t="str">
        <f aca="false">IF(OR(A49="",J49="",M49&lt;=0),"",IF($B$2&lt;=J49,"Current",IF($B$2-J49&lt;=30,"1–30",IF($B$2-J49&lt;=60,"31–60",IF($B$2-J49&lt;=90,"61–90","90+")))))</f>
        <v/>
      </c>
    </row>
    <row r="50" customFormat="false" ht="15" hidden="false" customHeight="false" outlineLevel="0" collapsed="false">
      <c r="A50" s="12"/>
      <c r="B50" s="9"/>
      <c r="C50" s="12"/>
      <c r="D50" s="12"/>
      <c r="E50" s="12"/>
      <c r="F50" s="13"/>
      <c r="G50" s="13"/>
      <c r="H50" s="13"/>
      <c r="I50" s="14" t="str">
        <f aca="false">IF(A50="","",F50+G50+H50)</f>
        <v/>
      </c>
      <c r="J50" s="9"/>
      <c r="K50" s="13"/>
      <c r="L50" s="9"/>
      <c r="M50" s="14" t="str">
        <f aca="false">IF(A50="","",I50-K50)</f>
        <v/>
      </c>
      <c r="N50" s="15" t="str">
        <f aca="false">IF(A50="","",IF(M50&lt;0,"Check",IF(M50=0,"Paid",IF(AND(J50&lt;&gt;"",$B$2&gt;J50),"Overdue","Open"))))</f>
        <v/>
      </c>
      <c r="O50" s="16" t="str">
        <f aca="false">IF(OR(A50="",B50=""),"",$B$2-B50)</f>
        <v/>
      </c>
      <c r="P50" s="15" t="str">
        <f aca="false">IF(OR(A50="",J50="",M50&lt;=0),"",IF($B$2&lt;=J50,"Current",IF($B$2-J50&lt;=30,"1–30",IF($B$2-J50&lt;=60,"31–60",IF($B$2-J50&lt;=90,"61–90","90+")))))</f>
        <v/>
      </c>
    </row>
    <row r="51" customFormat="false" ht="15" hidden="false" customHeight="false" outlineLevel="0" collapsed="false">
      <c r="A51" s="12"/>
      <c r="B51" s="9"/>
      <c r="C51" s="12"/>
      <c r="D51" s="12"/>
      <c r="E51" s="12"/>
      <c r="F51" s="13"/>
      <c r="G51" s="13"/>
      <c r="H51" s="13"/>
      <c r="I51" s="14" t="str">
        <f aca="false">IF(A51="","",F51+G51+H51)</f>
        <v/>
      </c>
      <c r="J51" s="9"/>
      <c r="K51" s="13"/>
      <c r="L51" s="9"/>
      <c r="M51" s="14" t="str">
        <f aca="false">IF(A51="","",I51-K51)</f>
        <v/>
      </c>
      <c r="N51" s="15" t="str">
        <f aca="false">IF(A51="","",IF(M51&lt;0,"Check",IF(M51=0,"Paid",IF(AND(J51&lt;&gt;"",$B$2&gt;J51),"Overdue","Open"))))</f>
        <v/>
      </c>
      <c r="O51" s="16" t="str">
        <f aca="false">IF(OR(A51="",B51=""),"",$B$2-B51)</f>
        <v/>
      </c>
      <c r="P51" s="15" t="str">
        <f aca="false">IF(OR(A51="",J51="",M51&lt;=0),"",IF($B$2&lt;=J51,"Current",IF($B$2-J51&lt;=30,"1–30",IF($B$2-J51&lt;=60,"31–60",IF($B$2-J51&lt;=90,"61–90","90+")))))</f>
        <v/>
      </c>
    </row>
    <row r="52" customFormat="false" ht="15" hidden="false" customHeight="false" outlineLevel="0" collapsed="false">
      <c r="A52" s="12"/>
      <c r="B52" s="9"/>
      <c r="C52" s="12"/>
      <c r="D52" s="12"/>
      <c r="E52" s="12"/>
      <c r="F52" s="13"/>
      <c r="G52" s="13"/>
      <c r="H52" s="13"/>
      <c r="I52" s="14" t="str">
        <f aca="false">IF(A52="","",F52+G52+H52)</f>
        <v/>
      </c>
      <c r="J52" s="9"/>
      <c r="K52" s="13"/>
      <c r="L52" s="9"/>
      <c r="M52" s="14" t="str">
        <f aca="false">IF(A52="","",I52-K52)</f>
        <v/>
      </c>
      <c r="N52" s="15" t="str">
        <f aca="false">IF(A52="","",IF(M52&lt;0,"Check",IF(M52=0,"Paid",IF(AND(J52&lt;&gt;"",$B$2&gt;J52),"Overdue","Open"))))</f>
        <v/>
      </c>
      <c r="O52" s="16" t="str">
        <f aca="false">IF(OR(A52="",B52=""),"",$B$2-B52)</f>
        <v/>
      </c>
      <c r="P52" s="15" t="str">
        <f aca="false">IF(OR(A52="",J52="",M52&lt;=0),"",IF($B$2&lt;=J52,"Current",IF($B$2-J52&lt;=30,"1–30",IF($B$2-J52&lt;=60,"31–60",IF($B$2-J52&lt;=90,"61–90","90+")))))</f>
        <v/>
      </c>
    </row>
    <row r="53" customFormat="false" ht="15" hidden="false" customHeight="false" outlineLevel="0" collapsed="false">
      <c r="A53" s="12"/>
      <c r="B53" s="9"/>
      <c r="C53" s="12"/>
      <c r="D53" s="12"/>
      <c r="E53" s="12"/>
      <c r="F53" s="13"/>
      <c r="G53" s="13"/>
      <c r="H53" s="13"/>
      <c r="I53" s="14" t="str">
        <f aca="false">IF(A53="","",F53+G53+H53)</f>
        <v/>
      </c>
      <c r="J53" s="9"/>
      <c r="K53" s="13"/>
      <c r="L53" s="9"/>
      <c r="M53" s="14" t="str">
        <f aca="false">IF(A53="","",I53-K53)</f>
        <v/>
      </c>
      <c r="N53" s="15" t="str">
        <f aca="false">IF(A53="","",IF(M53&lt;0,"Check",IF(M53=0,"Paid",IF(AND(J53&lt;&gt;"",$B$2&gt;J53),"Overdue","Open"))))</f>
        <v/>
      </c>
      <c r="O53" s="16" t="str">
        <f aca="false">IF(OR(A53="",B53=""),"",$B$2-B53)</f>
        <v/>
      </c>
      <c r="P53" s="15" t="str">
        <f aca="false">IF(OR(A53="",J53="",M53&lt;=0),"",IF($B$2&lt;=J53,"Current",IF($B$2-J53&lt;=30,"1–30",IF($B$2-J53&lt;=60,"31–60",IF($B$2-J53&lt;=90,"61–90","90+")))))</f>
        <v/>
      </c>
    </row>
    <row r="54" customFormat="false" ht="15" hidden="false" customHeight="false" outlineLevel="0" collapsed="false">
      <c r="A54" s="12"/>
      <c r="B54" s="9"/>
      <c r="C54" s="12"/>
      <c r="D54" s="12"/>
      <c r="E54" s="12"/>
      <c r="F54" s="13"/>
      <c r="G54" s="13"/>
      <c r="H54" s="13"/>
      <c r="I54" s="14" t="str">
        <f aca="false">IF(A54="","",F54+G54+H54)</f>
        <v/>
      </c>
      <c r="J54" s="9"/>
      <c r="K54" s="13"/>
      <c r="L54" s="9"/>
      <c r="M54" s="14" t="str">
        <f aca="false">IF(A54="","",I54-K54)</f>
        <v/>
      </c>
      <c r="N54" s="15" t="str">
        <f aca="false">IF(A54="","",IF(M54&lt;0,"Check",IF(M54=0,"Paid",IF(AND(J54&lt;&gt;"",$B$2&gt;J54),"Overdue","Open"))))</f>
        <v/>
      </c>
      <c r="O54" s="16" t="str">
        <f aca="false">IF(OR(A54="",B54=""),"",$B$2-B54)</f>
        <v/>
      </c>
      <c r="P54" s="15" t="str">
        <f aca="false">IF(OR(A54="",J54="",M54&lt;=0),"",IF($B$2&lt;=J54,"Current",IF($B$2-J54&lt;=30,"1–30",IF($B$2-J54&lt;=60,"31–60",IF($B$2-J54&lt;=90,"61–90","90+")))))</f>
        <v/>
      </c>
    </row>
    <row r="55" customFormat="false" ht="15" hidden="false" customHeight="false" outlineLevel="0" collapsed="false">
      <c r="A55" s="12"/>
      <c r="B55" s="9"/>
      <c r="C55" s="12"/>
      <c r="D55" s="12"/>
      <c r="E55" s="12"/>
      <c r="F55" s="13"/>
      <c r="G55" s="13"/>
      <c r="H55" s="13"/>
      <c r="I55" s="14" t="str">
        <f aca="false">IF(A55="","",F55+G55+H55)</f>
        <v/>
      </c>
      <c r="J55" s="9"/>
      <c r="K55" s="13"/>
      <c r="L55" s="9"/>
      <c r="M55" s="14" t="str">
        <f aca="false">IF(A55="","",I55-K55)</f>
        <v/>
      </c>
      <c r="N55" s="15" t="str">
        <f aca="false">IF(A55="","",IF(M55&lt;0,"Check",IF(M55=0,"Paid",IF(AND(J55&lt;&gt;"",$B$2&gt;J55),"Overdue","Open"))))</f>
        <v/>
      </c>
      <c r="O55" s="16" t="str">
        <f aca="false">IF(OR(A55="",B55=""),"",$B$2-B55)</f>
        <v/>
      </c>
      <c r="P55" s="15" t="str">
        <f aca="false">IF(OR(A55="",J55="",M55&lt;=0),"",IF($B$2&lt;=J55,"Current",IF($B$2-J55&lt;=30,"1–30",IF($B$2-J55&lt;=60,"31–60",IF($B$2-J55&lt;=90,"61–90","90+")))))</f>
        <v/>
      </c>
    </row>
    <row r="56" customFormat="false" ht="15" hidden="false" customHeight="false" outlineLevel="0" collapsed="false">
      <c r="A56" s="12"/>
      <c r="B56" s="9"/>
      <c r="C56" s="12"/>
      <c r="D56" s="12"/>
      <c r="E56" s="12"/>
      <c r="F56" s="13"/>
      <c r="G56" s="13"/>
      <c r="H56" s="13"/>
      <c r="I56" s="14" t="str">
        <f aca="false">IF(A56="","",F56+G56+H56)</f>
        <v/>
      </c>
      <c r="J56" s="9"/>
      <c r="K56" s="13"/>
      <c r="L56" s="9"/>
      <c r="M56" s="14" t="str">
        <f aca="false">IF(A56="","",I56-K56)</f>
        <v/>
      </c>
      <c r="N56" s="15" t="str">
        <f aca="false">IF(A56="","",IF(M56&lt;0,"Check",IF(M56=0,"Paid",IF(AND(J56&lt;&gt;"",$B$2&gt;J56),"Overdue","Open"))))</f>
        <v/>
      </c>
      <c r="O56" s="16" t="str">
        <f aca="false">IF(OR(A56="",B56=""),"",$B$2-B56)</f>
        <v/>
      </c>
      <c r="P56" s="15" t="str">
        <f aca="false">IF(OR(A56="",J56="",M56&lt;=0),"",IF($B$2&lt;=J56,"Current",IF($B$2-J56&lt;=30,"1–30",IF($B$2-J56&lt;=60,"31–60",IF($B$2-J56&lt;=90,"61–90","90+")))))</f>
        <v/>
      </c>
    </row>
    <row r="57" customFormat="false" ht="15" hidden="false" customHeight="false" outlineLevel="0" collapsed="false">
      <c r="A57" s="12"/>
      <c r="B57" s="9"/>
      <c r="C57" s="12"/>
      <c r="D57" s="12"/>
      <c r="E57" s="12"/>
      <c r="F57" s="13"/>
      <c r="G57" s="13"/>
      <c r="H57" s="13"/>
      <c r="I57" s="14" t="str">
        <f aca="false">IF(A57="","",F57+G57+H57)</f>
        <v/>
      </c>
      <c r="J57" s="9"/>
      <c r="K57" s="13"/>
      <c r="L57" s="9"/>
      <c r="M57" s="14" t="str">
        <f aca="false">IF(A57="","",I57-K57)</f>
        <v/>
      </c>
      <c r="N57" s="15" t="str">
        <f aca="false">IF(A57="","",IF(M57&lt;0,"Check",IF(M57=0,"Paid",IF(AND(J57&lt;&gt;"",$B$2&gt;J57),"Overdue","Open"))))</f>
        <v/>
      </c>
      <c r="O57" s="16" t="str">
        <f aca="false">IF(OR(A57="",B57=""),"",$B$2-B57)</f>
        <v/>
      </c>
      <c r="P57" s="15" t="str">
        <f aca="false">IF(OR(A57="",J57="",M57&lt;=0),"",IF($B$2&lt;=J57,"Current",IF($B$2-J57&lt;=30,"1–30",IF($B$2-J57&lt;=60,"31–60",IF($B$2-J57&lt;=90,"61–90","90+")))))</f>
        <v/>
      </c>
    </row>
    <row r="58" customFormat="false" ht="15" hidden="false" customHeight="false" outlineLevel="0" collapsed="false">
      <c r="A58" s="12"/>
      <c r="B58" s="9"/>
      <c r="C58" s="12"/>
      <c r="D58" s="12"/>
      <c r="E58" s="12"/>
      <c r="F58" s="13"/>
      <c r="G58" s="13"/>
      <c r="H58" s="13"/>
      <c r="I58" s="14" t="str">
        <f aca="false">IF(A58="","",F58+G58+H58)</f>
        <v/>
      </c>
      <c r="J58" s="9"/>
      <c r="K58" s="13"/>
      <c r="L58" s="9"/>
      <c r="M58" s="14" t="str">
        <f aca="false">IF(A58="","",I58-K58)</f>
        <v/>
      </c>
      <c r="N58" s="15" t="str">
        <f aca="false">IF(A58="","",IF(M58&lt;0,"Check",IF(M58=0,"Paid",IF(AND(J58&lt;&gt;"",$B$2&gt;J58),"Overdue","Open"))))</f>
        <v/>
      </c>
      <c r="O58" s="16" t="str">
        <f aca="false">IF(OR(A58="",B58=""),"",$B$2-B58)</f>
        <v/>
      </c>
      <c r="P58" s="15" t="str">
        <f aca="false">IF(OR(A58="",J58="",M58&lt;=0),"",IF($B$2&lt;=J58,"Current",IF($B$2-J58&lt;=30,"1–30",IF($B$2-J58&lt;=60,"31–60",IF($B$2-J58&lt;=90,"61–90","90+")))))</f>
        <v/>
      </c>
    </row>
    <row r="59" customFormat="false" ht="15" hidden="false" customHeight="false" outlineLevel="0" collapsed="false">
      <c r="A59" s="12"/>
      <c r="B59" s="9"/>
      <c r="C59" s="12"/>
      <c r="D59" s="12"/>
      <c r="E59" s="12"/>
      <c r="F59" s="13"/>
      <c r="G59" s="13"/>
      <c r="H59" s="13"/>
      <c r="I59" s="14" t="str">
        <f aca="false">IF(A59="","",F59+G59+H59)</f>
        <v/>
      </c>
      <c r="J59" s="9"/>
      <c r="K59" s="13"/>
      <c r="L59" s="9"/>
      <c r="M59" s="14" t="str">
        <f aca="false">IF(A59="","",I59-K59)</f>
        <v/>
      </c>
      <c r="N59" s="15" t="str">
        <f aca="false">IF(A59="","",IF(M59&lt;0,"Check",IF(M59=0,"Paid",IF(AND(J59&lt;&gt;"",$B$2&gt;J59),"Overdue","Open"))))</f>
        <v/>
      </c>
      <c r="O59" s="16" t="str">
        <f aca="false">IF(OR(A59="",B59=""),"",$B$2-B59)</f>
        <v/>
      </c>
      <c r="P59" s="15" t="str">
        <f aca="false">IF(OR(A59="",J59="",M59&lt;=0),"",IF($B$2&lt;=J59,"Current",IF($B$2-J59&lt;=30,"1–30",IF($B$2-J59&lt;=60,"31–60",IF($B$2-J59&lt;=90,"61–90","90+")))))</f>
        <v/>
      </c>
    </row>
    <row r="60" customFormat="false" ht="15" hidden="false" customHeight="false" outlineLevel="0" collapsed="false">
      <c r="A60" s="12"/>
      <c r="B60" s="9"/>
      <c r="C60" s="12"/>
      <c r="D60" s="12"/>
      <c r="E60" s="12"/>
      <c r="F60" s="13"/>
      <c r="G60" s="13"/>
      <c r="H60" s="13"/>
      <c r="I60" s="14" t="str">
        <f aca="false">IF(A60="","",F60+G60+H60)</f>
        <v/>
      </c>
      <c r="J60" s="9"/>
      <c r="K60" s="13"/>
      <c r="L60" s="9"/>
      <c r="M60" s="14" t="str">
        <f aca="false">IF(A60="","",I60-K60)</f>
        <v/>
      </c>
      <c r="N60" s="15" t="str">
        <f aca="false">IF(A60="","",IF(M60&lt;0,"Check",IF(M60=0,"Paid",IF(AND(J60&lt;&gt;"",$B$2&gt;J60),"Overdue","Open"))))</f>
        <v/>
      </c>
      <c r="O60" s="16" t="str">
        <f aca="false">IF(OR(A60="",B60=""),"",$B$2-B60)</f>
        <v/>
      </c>
      <c r="P60" s="15" t="str">
        <f aca="false">IF(OR(A60="",J60="",M60&lt;=0),"",IF($B$2&lt;=J60,"Current",IF($B$2-J60&lt;=30,"1–30",IF($B$2-J60&lt;=60,"31–60",IF($B$2-J60&lt;=90,"61–90","90+")))))</f>
        <v/>
      </c>
    </row>
    <row r="61" customFormat="false" ht="15" hidden="false" customHeight="false" outlineLevel="0" collapsed="false">
      <c r="A61" s="12"/>
      <c r="B61" s="9"/>
      <c r="C61" s="12"/>
      <c r="D61" s="12"/>
      <c r="E61" s="12"/>
      <c r="F61" s="13"/>
      <c r="G61" s="13"/>
      <c r="H61" s="13"/>
      <c r="I61" s="14" t="str">
        <f aca="false">IF(A61="","",F61+G61+H61)</f>
        <v/>
      </c>
      <c r="J61" s="9"/>
      <c r="K61" s="13"/>
      <c r="L61" s="9"/>
      <c r="M61" s="14" t="str">
        <f aca="false">IF(A61="","",I61-K61)</f>
        <v/>
      </c>
      <c r="N61" s="15" t="str">
        <f aca="false">IF(A61="","",IF(M61&lt;0,"Check",IF(M61=0,"Paid",IF(AND(J61&lt;&gt;"",$B$2&gt;J61),"Overdue","Open"))))</f>
        <v/>
      </c>
      <c r="O61" s="16" t="str">
        <f aca="false">IF(OR(A61="",B61=""),"",$B$2-B61)</f>
        <v/>
      </c>
      <c r="P61" s="15" t="str">
        <f aca="false">IF(OR(A61="",J61="",M61&lt;=0),"",IF($B$2&lt;=J61,"Current",IF($B$2-J61&lt;=30,"1–30",IF($B$2-J61&lt;=60,"31–60",IF($B$2-J61&lt;=90,"61–90","90+")))))</f>
        <v/>
      </c>
    </row>
    <row r="62" customFormat="false" ht="15" hidden="false" customHeight="false" outlineLevel="0" collapsed="false">
      <c r="A62" s="12"/>
      <c r="B62" s="9"/>
      <c r="C62" s="12"/>
      <c r="D62" s="12"/>
      <c r="E62" s="12"/>
      <c r="F62" s="13"/>
      <c r="G62" s="13"/>
      <c r="H62" s="13"/>
      <c r="I62" s="14" t="str">
        <f aca="false">IF(A62="","",F62+G62+H62)</f>
        <v/>
      </c>
      <c r="J62" s="9"/>
      <c r="K62" s="13"/>
      <c r="L62" s="9"/>
      <c r="M62" s="14" t="str">
        <f aca="false">IF(A62="","",I62-K62)</f>
        <v/>
      </c>
      <c r="N62" s="15" t="str">
        <f aca="false">IF(A62="","",IF(M62&lt;0,"Check",IF(M62=0,"Paid",IF(AND(J62&lt;&gt;"",$B$2&gt;J62),"Overdue","Open"))))</f>
        <v/>
      </c>
      <c r="O62" s="16" t="str">
        <f aca="false">IF(OR(A62="",B62=""),"",$B$2-B62)</f>
        <v/>
      </c>
      <c r="P62" s="15" t="str">
        <f aca="false">IF(OR(A62="",J62="",M62&lt;=0),"",IF($B$2&lt;=J62,"Current",IF($B$2-J62&lt;=30,"1–30",IF($B$2-J62&lt;=60,"31–60",IF($B$2-J62&lt;=90,"61–90","90+")))))</f>
        <v/>
      </c>
    </row>
    <row r="63" customFormat="false" ht="15" hidden="false" customHeight="false" outlineLevel="0" collapsed="false">
      <c r="A63" s="12"/>
      <c r="B63" s="9"/>
      <c r="C63" s="12"/>
      <c r="D63" s="12"/>
      <c r="E63" s="12"/>
      <c r="F63" s="13"/>
      <c r="G63" s="13"/>
      <c r="H63" s="13"/>
      <c r="I63" s="14" t="str">
        <f aca="false">IF(A63="","",F63+G63+H63)</f>
        <v/>
      </c>
      <c r="J63" s="9"/>
      <c r="K63" s="13"/>
      <c r="L63" s="9"/>
      <c r="M63" s="14" t="str">
        <f aca="false">IF(A63="","",I63-K63)</f>
        <v/>
      </c>
      <c r="N63" s="15" t="str">
        <f aca="false">IF(A63="","",IF(M63&lt;0,"Check",IF(M63=0,"Paid",IF(AND(J63&lt;&gt;"",$B$2&gt;J63),"Overdue","Open"))))</f>
        <v/>
      </c>
      <c r="O63" s="16" t="str">
        <f aca="false">IF(OR(A63="",B63=""),"",$B$2-B63)</f>
        <v/>
      </c>
      <c r="P63" s="15" t="str">
        <f aca="false">IF(OR(A63="",J63="",M63&lt;=0),"",IF($B$2&lt;=J63,"Current",IF($B$2-J63&lt;=30,"1–30",IF($B$2-J63&lt;=60,"31–60",IF($B$2-J63&lt;=90,"61–90","90+")))))</f>
        <v/>
      </c>
    </row>
    <row r="64" customFormat="false" ht="15" hidden="false" customHeight="false" outlineLevel="0" collapsed="false">
      <c r="A64" s="12"/>
      <c r="B64" s="9"/>
      <c r="C64" s="12"/>
      <c r="D64" s="12"/>
      <c r="E64" s="12"/>
      <c r="F64" s="13"/>
      <c r="G64" s="13"/>
      <c r="H64" s="13"/>
      <c r="I64" s="14" t="str">
        <f aca="false">IF(A64="","",F64+G64+H64)</f>
        <v/>
      </c>
      <c r="J64" s="9"/>
      <c r="K64" s="13"/>
      <c r="L64" s="9"/>
      <c r="M64" s="14" t="str">
        <f aca="false">IF(A64="","",I64-K64)</f>
        <v/>
      </c>
      <c r="N64" s="15" t="str">
        <f aca="false">IF(A64="","",IF(M64&lt;0,"Check",IF(M64=0,"Paid",IF(AND(J64&lt;&gt;"",$B$2&gt;J64),"Overdue","Open"))))</f>
        <v/>
      </c>
      <c r="O64" s="16" t="str">
        <f aca="false">IF(OR(A64="",B64=""),"",$B$2-B64)</f>
        <v/>
      </c>
      <c r="P64" s="15" t="str">
        <f aca="false">IF(OR(A64="",J64="",M64&lt;=0),"",IF($B$2&lt;=J64,"Current",IF($B$2-J64&lt;=30,"1–30",IF($B$2-J64&lt;=60,"31–60",IF($B$2-J64&lt;=90,"61–90","90+")))))</f>
        <v/>
      </c>
    </row>
    <row r="65" customFormat="false" ht="15" hidden="false" customHeight="false" outlineLevel="0" collapsed="false">
      <c r="A65" s="12"/>
      <c r="B65" s="9"/>
      <c r="C65" s="12"/>
      <c r="D65" s="12"/>
      <c r="E65" s="12"/>
      <c r="F65" s="13"/>
      <c r="G65" s="13"/>
      <c r="H65" s="13"/>
      <c r="I65" s="14" t="str">
        <f aca="false">IF(A65="","",F65+G65+H65)</f>
        <v/>
      </c>
      <c r="J65" s="9"/>
      <c r="K65" s="13"/>
      <c r="L65" s="9"/>
      <c r="M65" s="14" t="str">
        <f aca="false">IF(A65="","",I65-K65)</f>
        <v/>
      </c>
      <c r="N65" s="15" t="str">
        <f aca="false">IF(A65="","",IF(M65&lt;0,"Check",IF(M65=0,"Paid",IF(AND(J65&lt;&gt;"",$B$2&gt;J65),"Overdue","Open"))))</f>
        <v/>
      </c>
      <c r="O65" s="16" t="str">
        <f aca="false">IF(OR(A65="",B65=""),"",$B$2-B65)</f>
        <v/>
      </c>
      <c r="P65" s="15" t="str">
        <f aca="false">IF(OR(A65="",J65="",M65&lt;=0),"",IF($B$2&lt;=J65,"Current",IF($B$2-J65&lt;=30,"1–30",IF($B$2-J65&lt;=60,"31–60",IF($B$2-J65&lt;=90,"61–90","90+")))))</f>
        <v/>
      </c>
    </row>
    <row r="66" customFormat="false" ht="15" hidden="false" customHeight="false" outlineLevel="0" collapsed="false">
      <c r="A66" s="12"/>
      <c r="B66" s="9"/>
      <c r="C66" s="12"/>
      <c r="D66" s="12"/>
      <c r="E66" s="12"/>
      <c r="F66" s="13"/>
      <c r="G66" s="13"/>
      <c r="H66" s="13"/>
      <c r="I66" s="14" t="str">
        <f aca="false">IF(A66="","",F66+G66+H66)</f>
        <v/>
      </c>
      <c r="J66" s="9"/>
      <c r="K66" s="13"/>
      <c r="L66" s="9"/>
      <c r="M66" s="14" t="str">
        <f aca="false">IF(A66="","",I66-K66)</f>
        <v/>
      </c>
      <c r="N66" s="15" t="str">
        <f aca="false">IF(A66="","",IF(M66&lt;0,"Check",IF(M66=0,"Paid",IF(AND(J66&lt;&gt;"",$B$2&gt;J66),"Overdue","Open"))))</f>
        <v/>
      </c>
      <c r="O66" s="16" t="str">
        <f aca="false">IF(OR(A66="",B66=""),"",$B$2-B66)</f>
        <v/>
      </c>
      <c r="P66" s="15" t="str">
        <f aca="false">IF(OR(A66="",J66="",M66&lt;=0),"",IF($B$2&lt;=J66,"Current",IF($B$2-J66&lt;=30,"1–30",IF($B$2-J66&lt;=60,"31–60",IF($B$2-J66&lt;=90,"61–90","90+")))))</f>
        <v/>
      </c>
    </row>
    <row r="67" customFormat="false" ht="15" hidden="false" customHeight="false" outlineLevel="0" collapsed="false">
      <c r="A67" s="12"/>
      <c r="B67" s="9"/>
      <c r="C67" s="12"/>
      <c r="D67" s="12"/>
      <c r="E67" s="12"/>
      <c r="F67" s="13"/>
      <c r="G67" s="13"/>
      <c r="H67" s="13"/>
      <c r="I67" s="14" t="str">
        <f aca="false">IF(A67="","",F67+G67+H67)</f>
        <v/>
      </c>
      <c r="J67" s="9"/>
      <c r="K67" s="13"/>
      <c r="L67" s="9"/>
      <c r="M67" s="14" t="str">
        <f aca="false">IF(A67="","",I67-K67)</f>
        <v/>
      </c>
      <c r="N67" s="15" t="str">
        <f aca="false">IF(A67="","",IF(M67&lt;0,"Check",IF(M67=0,"Paid",IF(AND(J67&lt;&gt;"",$B$2&gt;J67),"Overdue","Open"))))</f>
        <v/>
      </c>
      <c r="O67" s="16" t="str">
        <f aca="false">IF(OR(A67="",B67=""),"",$B$2-B67)</f>
        <v/>
      </c>
      <c r="P67" s="15" t="str">
        <f aca="false">IF(OR(A67="",J67="",M67&lt;=0),"",IF($B$2&lt;=J67,"Current",IF($B$2-J67&lt;=30,"1–30",IF($B$2-J67&lt;=60,"31–60",IF($B$2-J67&lt;=90,"61–90","90+")))))</f>
        <v/>
      </c>
    </row>
    <row r="68" customFormat="false" ht="15" hidden="false" customHeight="false" outlineLevel="0" collapsed="false">
      <c r="A68" s="12"/>
      <c r="B68" s="9"/>
      <c r="C68" s="12"/>
      <c r="D68" s="12"/>
      <c r="E68" s="12"/>
      <c r="F68" s="13"/>
      <c r="G68" s="13"/>
      <c r="H68" s="13"/>
      <c r="I68" s="14" t="str">
        <f aca="false">IF(A68="","",F68+G68+H68)</f>
        <v/>
      </c>
      <c r="J68" s="9"/>
      <c r="K68" s="13"/>
      <c r="L68" s="9"/>
      <c r="M68" s="14" t="str">
        <f aca="false">IF(A68="","",I68-K68)</f>
        <v/>
      </c>
      <c r="N68" s="15" t="str">
        <f aca="false">IF(A68="","",IF(M68&lt;0,"Check",IF(M68=0,"Paid",IF(AND(J68&lt;&gt;"",$B$2&gt;J68),"Overdue","Open"))))</f>
        <v/>
      </c>
      <c r="O68" s="16" t="str">
        <f aca="false">IF(OR(A68="",B68=""),"",$B$2-B68)</f>
        <v/>
      </c>
      <c r="P68" s="15" t="str">
        <f aca="false">IF(OR(A68="",J68="",M68&lt;=0),"",IF($B$2&lt;=J68,"Current",IF($B$2-J68&lt;=30,"1–30",IF($B$2-J68&lt;=60,"31–60",IF($B$2-J68&lt;=90,"61–90","90+")))))</f>
        <v/>
      </c>
    </row>
    <row r="69" customFormat="false" ht="15" hidden="false" customHeight="false" outlineLevel="0" collapsed="false">
      <c r="A69" s="12"/>
      <c r="B69" s="9"/>
      <c r="C69" s="12"/>
      <c r="D69" s="12"/>
      <c r="E69" s="12"/>
      <c r="F69" s="13"/>
      <c r="G69" s="13"/>
      <c r="H69" s="13"/>
      <c r="I69" s="14" t="str">
        <f aca="false">IF(A69="","",F69+G69+H69)</f>
        <v/>
      </c>
      <c r="J69" s="9"/>
      <c r="K69" s="13"/>
      <c r="L69" s="9"/>
      <c r="M69" s="14" t="str">
        <f aca="false">IF(A69="","",I69-K69)</f>
        <v/>
      </c>
      <c r="N69" s="15" t="str">
        <f aca="false">IF(A69="","",IF(M69&lt;0,"Check",IF(M69=0,"Paid",IF(AND(J69&lt;&gt;"",$B$2&gt;J69),"Overdue","Open"))))</f>
        <v/>
      </c>
      <c r="O69" s="16" t="str">
        <f aca="false">IF(OR(A69="",B69=""),"",$B$2-B69)</f>
        <v/>
      </c>
      <c r="P69" s="15" t="str">
        <f aca="false">IF(OR(A69="",J69="",M69&lt;=0),"",IF($B$2&lt;=J69,"Current",IF($B$2-J69&lt;=30,"1–30",IF($B$2-J69&lt;=60,"31–60",IF($B$2-J69&lt;=90,"61–90","90+")))))</f>
        <v/>
      </c>
    </row>
    <row r="70" customFormat="false" ht="15" hidden="false" customHeight="false" outlineLevel="0" collapsed="false">
      <c r="A70" s="12"/>
      <c r="B70" s="9"/>
      <c r="C70" s="12"/>
      <c r="D70" s="12"/>
      <c r="E70" s="12"/>
      <c r="F70" s="13"/>
      <c r="G70" s="13"/>
      <c r="H70" s="13"/>
      <c r="I70" s="14" t="str">
        <f aca="false">IF(A70="","",F70+G70+H70)</f>
        <v/>
      </c>
      <c r="J70" s="9"/>
      <c r="K70" s="13"/>
      <c r="L70" s="9"/>
      <c r="M70" s="14" t="str">
        <f aca="false">IF(A70="","",I70-K70)</f>
        <v/>
      </c>
      <c r="N70" s="15" t="str">
        <f aca="false">IF(A70="","",IF(M70&lt;0,"Check",IF(M70=0,"Paid",IF(AND(J70&lt;&gt;"",$B$2&gt;J70),"Overdue","Open"))))</f>
        <v/>
      </c>
      <c r="O70" s="16" t="str">
        <f aca="false">IF(OR(A70="",B70=""),"",$B$2-B70)</f>
        <v/>
      </c>
      <c r="P70" s="15" t="str">
        <f aca="false">IF(OR(A70="",J70="",M70&lt;=0),"",IF($B$2&lt;=J70,"Current",IF($B$2-J70&lt;=30,"1–30",IF($B$2-J70&lt;=60,"31–60",IF($B$2-J70&lt;=90,"61–90","90+")))))</f>
        <v/>
      </c>
    </row>
    <row r="71" customFormat="false" ht="15" hidden="false" customHeight="false" outlineLevel="0" collapsed="false">
      <c r="A71" s="12"/>
      <c r="B71" s="9"/>
      <c r="C71" s="12"/>
      <c r="D71" s="12"/>
      <c r="E71" s="12"/>
      <c r="F71" s="13"/>
      <c r="G71" s="13"/>
      <c r="H71" s="13"/>
      <c r="I71" s="14" t="str">
        <f aca="false">IF(A71="","",F71+G71+H71)</f>
        <v/>
      </c>
      <c r="J71" s="9"/>
      <c r="K71" s="13"/>
      <c r="L71" s="9"/>
      <c r="M71" s="14" t="str">
        <f aca="false">IF(A71="","",I71-K71)</f>
        <v/>
      </c>
      <c r="N71" s="15" t="str">
        <f aca="false">IF(A71="","",IF(M71&lt;0,"Check",IF(M71=0,"Paid",IF(AND(J71&lt;&gt;"",$B$2&gt;J71),"Overdue","Open"))))</f>
        <v/>
      </c>
      <c r="O71" s="16" t="str">
        <f aca="false">IF(OR(A71="",B71=""),"",$B$2-B71)</f>
        <v/>
      </c>
      <c r="P71" s="15" t="str">
        <f aca="false">IF(OR(A71="",J71="",M71&lt;=0),"",IF($B$2&lt;=J71,"Current",IF($B$2-J71&lt;=30,"1–30",IF($B$2-J71&lt;=60,"31–60",IF($B$2-J71&lt;=90,"61–90","90+")))))</f>
        <v/>
      </c>
    </row>
    <row r="72" customFormat="false" ht="15" hidden="false" customHeight="false" outlineLevel="0" collapsed="false">
      <c r="A72" s="12"/>
      <c r="B72" s="9"/>
      <c r="C72" s="12"/>
      <c r="D72" s="12"/>
      <c r="E72" s="12"/>
      <c r="F72" s="13"/>
      <c r="G72" s="13"/>
      <c r="H72" s="13"/>
      <c r="I72" s="14" t="str">
        <f aca="false">IF(A72="","",F72+G72+H72)</f>
        <v/>
      </c>
      <c r="J72" s="9"/>
      <c r="K72" s="13"/>
      <c r="L72" s="9"/>
      <c r="M72" s="14" t="str">
        <f aca="false">IF(A72="","",I72-K72)</f>
        <v/>
      </c>
      <c r="N72" s="15" t="str">
        <f aca="false">IF(A72="","",IF(M72&lt;0,"Check",IF(M72=0,"Paid",IF(AND(J72&lt;&gt;"",$B$2&gt;J72),"Overdue","Open"))))</f>
        <v/>
      </c>
      <c r="O72" s="16" t="str">
        <f aca="false">IF(OR(A72="",B72=""),"",$B$2-B72)</f>
        <v/>
      </c>
      <c r="P72" s="15" t="str">
        <f aca="false">IF(OR(A72="",J72="",M72&lt;=0),"",IF($B$2&lt;=J72,"Current",IF($B$2-J72&lt;=30,"1–30",IF($B$2-J72&lt;=60,"31–60",IF($B$2-J72&lt;=90,"61–90","90+")))))</f>
        <v/>
      </c>
    </row>
    <row r="73" customFormat="false" ht="15" hidden="false" customHeight="false" outlineLevel="0" collapsed="false">
      <c r="A73" s="12"/>
      <c r="B73" s="9"/>
      <c r="C73" s="12"/>
      <c r="D73" s="12"/>
      <c r="E73" s="12"/>
      <c r="F73" s="13"/>
      <c r="G73" s="13"/>
      <c r="H73" s="13"/>
      <c r="I73" s="14" t="str">
        <f aca="false">IF(A73="","",F73+G73+H73)</f>
        <v/>
      </c>
      <c r="J73" s="9"/>
      <c r="K73" s="13"/>
      <c r="L73" s="9"/>
      <c r="M73" s="14" t="str">
        <f aca="false">IF(A73="","",I73-K73)</f>
        <v/>
      </c>
      <c r="N73" s="15" t="str">
        <f aca="false">IF(A73="","",IF(M73&lt;0,"Check",IF(M73=0,"Paid",IF(AND(J73&lt;&gt;"",$B$2&gt;J73),"Overdue","Open"))))</f>
        <v/>
      </c>
      <c r="O73" s="16" t="str">
        <f aca="false">IF(OR(A73="",B73=""),"",$B$2-B73)</f>
        <v/>
      </c>
      <c r="P73" s="15" t="str">
        <f aca="false">IF(OR(A73="",J73="",M73&lt;=0),"",IF($B$2&lt;=J73,"Current",IF($B$2-J73&lt;=30,"1–30",IF($B$2-J73&lt;=60,"31–60",IF($B$2-J73&lt;=90,"61–90","90+")))))</f>
        <v/>
      </c>
    </row>
    <row r="74" customFormat="false" ht="15" hidden="false" customHeight="false" outlineLevel="0" collapsed="false">
      <c r="A74" s="12"/>
      <c r="B74" s="9"/>
      <c r="C74" s="12"/>
      <c r="D74" s="12"/>
      <c r="E74" s="12"/>
      <c r="F74" s="13"/>
      <c r="G74" s="13"/>
      <c r="H74" s="13"/>
      <c r="I74" s="14" t="str">
        <f aca="false">IF(A74="","",F74+G74+H74)</f>
        <v/>
      </c>
      <c r="J74" s="9"/>
      <c r="K74" s="13"/>
      <c r="L74" s="9"/>
      <c r="M74" s="14" t="str">
        <f aca="false">IF(A74="","",I74-K74)</f>
        <v/>
      </c>
      <c r="N74" s="15" t="str">
        <f aca="false">IF(A74="","",IF(M74&lt;0,"Check",IF(M74=0,"Paid",IF(AND(J74&lt;&gt;"",$B$2&gt;J74),"Overdue","Open"))))</f>
        <v/>
      </c>
      <c r="O74" s="16" t="str">
        <f aca="false">IF(OR(A74="",B74=""),"",$B$2-B74)</f>
        <v/>
      </c>
      <c r="P74" s="15" t="str">
        <f aca="false">IF(OR(A74="",J74="",M74&lt;=0),"",IF($B$2&lt;=J74,"Current",IF($B$2-J74&lt;=30,"1–30",IF($B$2-J74&lt;=60,"31–60",IF($B$2-J74&lt;=90,"61–90","90+")))))</f>
        <v/>
      </c>
    </row>
    <row r="75" customFormat="false" ht="15" hidden="false" customHeight="false" outlineLevel="0" collapsed="false">
      <c r="A75" s="12"/>
      <c r="B75" s="9"/>
      <c r="C75" s="12"/>
      <c r="D75" s="12"/>
      <c r="E75" s="12"/>
      <c r="F75" s="13"/>
      <c r="G75" s="13"/>
      <c r="H75" s="13"/>
      <c r="I75" s="14" t="str">
        <f aca="false">IF(A75="","",F75+G75+H75)</f>
        <v/>
      </c>
      <c r="J75" s="9"/>
      <c r="K75" s="13"/>
      <c r="L75" s="9"/>
      <c r="M75" s="14" t="str">
        <f aca="false">IF(A75="","",I75-K75)</f>
        <v/>
      </c>
      <c r="N75" s="15" t="str">
        <f aca="false">IF(A75="","",IF(M75&lt;0,"Check",IF(M75=0,"Paid",IF(AND(J75&lt;&gt;"",$B$2&gt;J75),"Overdue","Open"))))</f>
        <v/>
      </c>
      <c r="O75" s="16" t="str">
        <f aca="false">IF(OR(A75="",B75=""),"",$B$2-B75)</f>
        <v/>
      </c>
      <c r="P75" s="15" t="str">
        <f aca="false">IF(OR(A75="",J75="",M75&lt;=0),"",IF($B$2&lt;=J75,"Current",IF($B$2-J75&lt;=30,"1–30",IF($B$2-J75&lt;=60,"31–60",IF($B$2-J75&lt;=90,"61–90","90+")))))</f>
        <v/>
      </c>
    </row>
    <row r="76" customFormat="false" ht="15" hidden="false" customHeight="false" outlineLevel="0" collapsed="false">
      <c r="A76" s="12"/>
      <c r="B76" s="9"/>
      <c r="C76" s="12"/>
      <c r="D76" s="12"/>
      <c r="E76" s="12"/>
      <c r="F76" s="13"/>
      <c r="G76" s="13"/>
      <c r="H76" s="13"/>
      <c r="I76" s="14" t="str">
        <f aca="false">IF(A76="","",F76+G76+H76)</f>
        <v/>
      </c>
      <c r="J76" s="9"/>
      <c r="K76" s="13"/>
      <c r="L76" s="9"/>
      <c r="M76" s="14" t="str">
        <f aca="false">IF(A76="","",I76-K76)</f>
        <v/>
      </c>
      <c r="N76" s="15" t="str">
        <f aca="false">IF(A76="","",IF(M76&lt;0,"Check",IF(M76=0,"Paid",IF(AND(J76&lt;&gt;"",$B$2&gt;J76),"Overdue","Open"))))</f>
        <v/>
      </c>
      <c r="O76" s="16" t="str">
        <f aca="false">IF(OR(A76="",B76=""),"",$B$2-B76)</f>
        <v/>
      </c>
      <c r="P76" s="15" t="str">
        <f aca="false">IF(OR(A76="",J76="",M76&lt;=0),"",IF($B$2&lt;=J76,"Current",IF($B$2-J76&lt;=30,"1–30",IF($B$2-J76&lt;=60,"31–60",IF($B$2-J76&lt;=90,"61–90","90+")))))</f>
        <v/>
      </c>
    </row>
    <row r="77" customFormat="false" ht="15" hidden="false" customHeight="false" outlineLevel="0" collapsed="false">
      <c r="A77" s="12"/>
      <c r="B77" s="9"/>
      <c r="C77" s="12"/>
      <c r="D77" s="12"/>
      <c r="E77" s="12"/>
      <c r="F77" s="13"/>
      <c r="G77" s="13"/>
      <c r="H77" s="13"/>
      <c r="I77" s="14" t="str">
        <f aca="false">IF(A77="","",F77+G77+H77)</f>
        <v/>
      </c>
      <c r="J77" s="9"/>
      <c r="K77" s="13"/>
      <c r="L77" s="9"/>
      <c r="M77" s="14" t="str">
        <f aca="false">IF(A77="","",I77-K77)</f>
        <v/>
      </c>
      <c r="N77" s="15" t="str">
        <f aca="false">IF(A77="","",IF(M77&lt;0,"Check",IF(M77=0,"Paid",IF(AND(J77&lt;&gt;"",$B$2&gt;J77),"Overdue","Open"))))</f>
        <v/>
      </c>
      <c r="O77" s="16" t="str">
        <f aca="false">IF(OR(A77="",B77=""),"",$B$2-B77)</f>
        <v/>
      </c>
      <c r="P77" s="15" t="str">
        <f aca="false">IF(OR(A77="",J77="",M77&lt;=0),"",IF($B$2&lt;=J77,"Current",IF($B$2-J77&lt;=30,"1–30",IF($B$2-J77&lt;=60,"31–60",IF($B$2-J77&lt;=90,"61–90","90+")))))</f>
        <v/>
      </c>
    </row>
    <row r="78" customFormat="false" ht="15" hidden="false" customHeight="false" outlineLevel="0" collapsed="false">
      <c r="A78" s="12"/>
      <c r="B78" s="9"/>
      <c r="C78" s="12"/>
      <c r="D78" s="12"/>
      <c r="E78" s="12"/>
      <c r="F78" s="13"/>
      <c r="G78" s="13"/>
      <c r="H78" s="13"/>
      <c r="I78" s="14" t="str">
        <f aca="false">IF(A78="","",F78+G78+H78)</f>
        <v/>
      </c>
      <c r="J78" s="9"/>
      <c r="K78" s="13"/>
      <c r="L78" s="9"/>
      <c r="M78" s="14" t="str">
        <f aca="false">IF(A78="","",I78-K78)</f>
        <v/>
      </c>
      <c r="N78" s="15" t="str">
        <f aca="false">IF(A78="","",IF(M78&lt;0,"Check",IF(M78=0,"Paid",IF(AND(J78&lt;&gt;"",$B$2&gt;J78),"Overdue","Open"))))</f>
        <v/>
      </c>
      <c r="O78" s="16" t="str">
        <f aca="false">IF(OR(A78="",B78=""),"",$B$2-B78)</f>
        <v/>
      </c>
      <c r="P78" s="15" t="str">
        <f aca="false">IF(OR(A78="",J78="",M78&lt;=0),"",IF($B$2&lt;=J78,"Current",IF($B$2-J78&lt;=30,"1–30",IF($B$2-J78&lt;=60,"31–60",IF($B$2-J78&lt;=90,"61–90","90+")))))</f>
        <v/>
      </c>
    </row>
    <row r="79" customFormat="false" ht="15" hidden="false" customHeight="false" outlineLevel="0" collapsed="false">
      <c r="A79" s="12"/>
      <c r="B79" s="9"/>
      <c r="C79" s="12"/>
      <c r="D79" s="12"/>
      <c r="E79" s="12"/>
      <c r="F79" s="13"/>
      <c r="G79" s="13"/>
      <c r="H79" s="13"/>
      <c r="I79" s="14" t="str">
        <f aca="false">IF(A79="","",F79+G79+H79)</f>
        <v/>
      </c>
      <c r="J79" s="9"/>
      <c r="K79" s="13"/>
      <c r="L79" s="9"/>
      <c r="M79" s="14" t="str">
        <f aca="false">IF(A79="","",I79-K79)</f>
        <v/>
      </c>
      <c r="N79" s="15" t="str">
        <f aca="false">IF(A79="","",IF(M79&lt;0,"Check",IF(M79=0,"Paid",IF(AND(J79&lt;&gt;"",$B$2&gt;J79),"Overdue","Open"))))</f>
        <v/>
      </c>
      <c r="O79" s="16" t="str">
        <f aca="false">IF(OR(A79="",B79=""),"",$B$2-B79)</f>
        <v/>
      </c>
      <c r="P79" s="15" t="str">
        <f aca="false">IF(OR(A79="",J79="",M79&lt;=0),"",IF($B$2&lt;=J79,"Current",IF($B$2-J79&lt;=30,"1–30",IF($B$2-J79&lt;=60,"31–60",IF($B$2-J79&lt;=90,"61–90","90+")))))</f>
        <v/>
      </c>
    </row>
    <row r="80" customFormat="false" ht="15" hidden="false" customHeight="false" outlineLevel="0" collapsed="false">
      <c r="A80" s="12"/>
      <c r="B80" s="9"/>
      <c r="C80" s="12"/>
      <c r="D80" s="12"/>
      <c r="E80" s="12"/>
      <c r="F80" s="13"/>
      <c r="G80" s="13"/>
      <c r="H80" s="13"/>
      <c r="I80" s="14" t="str">
        <f aca="false">IF(A80="","",F80+G80+H80)</f>
        <v/>
      </c>
      <c r="J80" s="9"/>
      <c r="K80" s="13"/>
      <c r="L80" s="9"/>
      <c r="M80" s="14" t="str">
        <f aca="false">IF(A80="","",I80-K80)</f>
        <v/>
      </c>
      <c r="N80" s="15" t="str">
        <f aca="false">IF(A80="","",IF(M80&lt;0,"Check",IF(M80=0,"Paid",IF(AND(J80&lt;&gt;"",$B$2&gt;J80),"Overdue","Open"))))</f>
        <v/>
      </c>
      <c r="O80" s="16" t="str">
        <f aca="false">IF(OR(A80="",B80=""),"",$B$2-B80)</f>
        <v/>
      </c>
      <c r="P80" s="15" t="str">
        <f aca="false">IF(OR(A80="",J80="",M80&lt;=0),"",IF($B$2&lt;=J80,"Current",IF($B$2-J80&lt;=30,"1–30",IF($B$2-J80&lt;=60,"31–60",IF($B$2-J80&lt;=90,"61–90","90+")))))</f>
        <v/>
      </c>
    </row>
    <row r="81" customFormat="false" ht="15" hidden="false" customHeight="false" outlineLevel="0" collapsed="false">
      <c r="A81" s="12"/>
      <c r="B81" s="9"/>
      <c r="C81" s="12"/>
      <c r="D81" s="12"/>
      <c r="E81" s="12"/>
      <c r="F81" s="13"/>
      <c r="G81" s="13"/>
      <c r="H81" s="13"/>
      <c r="I81" s="14" t="str">
        <f aca="false">IF(A81="","",F81+G81+H81)</f>
        <v/>
      </c>
      <c r="J81" s="9"/>
      <c r="K81" s="13"/>
      <c r="L81" s="9"/>
      <c r="M81" s="14" t="str">
        <f aca="false">IF(A81="","",I81-K81)</f>
        <v/>
      </c>
      <c r="N81" s="15" t="str">
        <f aca="false">IF(A81="","",IF(M81&lt;0,"Check",IF(M81=0,"Paid",IF(AND(J81&lt;&gt;"",$B$2&gt;J81),"Overdue","Open"))))</f>
        <v/>
      </c>
      <c r="O81" s="16" t="str">
        <f aca="false">IF(OR(A81="",B81=""),"",$B$2-B81)</f>
        <v/>
      </c>
      <c r="P81" s="15" t="str">
        <f aca="false">IF(OR(A81="",J81="",M81&lt;=0),"",IF($B$2&lt;=J81,"Current",IF($B$2-J81&lt;=30,"1–30",IF($B$2-J81&lt;=60,"31–60",IF($B$2-J81&lt;=90,"61–90","90+")))))</f>
        <v/>
      </c>
    </row>
    <row r="82" customFormat="false" ht="15" hidden="false" customHeight="false" outlineLevel="0" collapsed="false">
      <c r="A82" s="12"/>
      <c r="B82" s="9"/>
      <c r="C82" s="12"/>
      <c r="D82" s="12"/>
      <c r="E82" s="12"/>
      <c r="F82" s="13"/>
      <c r="G82" s="13"/>
      <c r="H82" s="13"/>
      <c r="I82" s="14" t="str">
        <f aca="false">IF(A82="","",F82+G82+H82)</f>
        <v/>
      </c>
      <c r="J82" s="9"/>
      <c r="K82" s="13"/>
      <c r="L82" s="9"/>
      <c r="M82" s="14" t="str">
        <f aca="false">IF(A82="","",I82-K82)</f>
        <v/>
      </c>
      <c r="N82" s="15" t="str">
        <f aca="false">IF(A82="","",IF(M82&lt;0,"Check",IF(M82=0,"Paid",IF(AND(J82&lt;&gt;"",$B$2&gt;J82),"Overdue","Open"))))</f>
        <v/>
      </c>
      <c r="O82" s="16" t="str">
        <f aca="false">IF(OR(A82="",B82=""),"",$B$2-B82)</f>
        <v/>
      </c>
      <c r="P82" s="15" t="str">
        <f aca="false">IF(OR(A82="",J82="",M82&lt;=0),"",IF($B$2&lt;=J82,"Current",IF($B$2-J82&lt;=30,"1–30",IF($B$2-J82&lt;=60,"31–60",IF($B$2-J82&lt;=90,"61–90","90+")))))</f>
        <v/>
      </c>
    </row>
    <row r="83" customFormat="false" ht="15" hidden="false" customHeight="false" outlineLevel="0" collapsed="false">
      <c r="A83" s="12"/>
      <c r="B83" s="9"/>
      <c r="C83" s="12"/>
      <c r="D83" s="12"/>
      <c r="E83" s="12"/>
      <c r="F83" s="13"/>
      <c r="G83" s="13"/>
      <c r="H83" s="13"/>
      <c r="I83" s="14" t="str">
        <f aca="false">IF(A83="","",F83+G83+H83)</f>
        <v/>
      </c>
      <c r="J83" s="9"/>
      <c r="K83" s="13"/>
      <c r="L83" s="9"/>
      <c r="M83" s="14" t="str">
        <f aca="false">IF(A83="","",I83-K83)</f>
        <v/>
      </c>
      <c r="N83" s="15" t="str">
        <f aca="false">IF(A83="","",IF(M83&lt;0,"Check",IF(M83=0,"Paid",IF(AND(J83&lt;&gt;"",$B$2&gt;J83),"Overdue","Open"))))</f>
        <v/>
      </c>
      <c r="O83" s="16" t="str">
        <f aca="false">IF(OR(A83="",B83=""),"",$B$2-B83)</f>
        <v/>
      </c>
      <c r="P83" s="15" t="str">
        <f aca="false">IF(OR(A83="",J83="",M83&lt;=0),"",IF($B$2&lt;=J83,"Current",IF($B$2-J83&lt;=30,"1–30",IF($B$2-J83&lt;=60,"31–60",IF($B$2-J83&lt;=90,"61–90","90+")))))</f>
        <v/>
      </c>
    </row>
    <row r="84" customFormat="false" ht="15" hidden="false" customHeight="false" outlineLevel="0" collapsed="false">
      <c r="A84" s="12"/>
      <c r="B84" s="9"/>
      <c r="C84" s="12"/>
      <c r="D84" s="12"/>
      <c r="E84" s="12"/>
      <c r="F84" s="13"/>
      <c r="G84" s="13"/>
      <c r="H84" s="13"/>
      <c r="I84" s="14" t="str">
        <f aca="false">IF(A84="","",F84+G84+H84)</f>
        <v/>
      </c>
      <c r="J84" s="9"/>
      <c r="K84" s="13"/>
      <c r="L84" s="9"/>
      <c r="M84" s="14" t="str">
        <f aca="false">IF(A84="","",I84-K84)</f>
        <v/>
      </c>
      <c r="N84" s="15" t="str">
        <f aca="false">IF(A84="","",IF(M84&lt;0,"Check",IF(M84=0,"Paid",IF(AND(J84&lt;&gt;"",$B$2&gt;J84),"Overdue","Open"))))</f>
        <v/>
      </c>
      <c r="O84" s="16" t="str">
        <f aca="false">IF(OR(A84="",B84=""),"",$B$2-B84)</f>
        <v/>
      </c>
      <c r="P84" s="15" t="str">
        <f aca="false">IF(OR(A84="",J84="",M84&lt;=0),"",IF($B$2&lt;=J84,"Current",IF($B$2-J84&lt;=30,"1–30",IF($B$2-J84&lt;=60,"31–60",IF($B$2-J84&lt;=90,"61–90","90+")))))</f>
        <v/>
      </c>
    </row>
    <row r="85" customFormat="false" ht="15" hidden="false" customHeight="false" outlineLevel="0" collapsed="false">
      <c r="A85" s="12"/>
      <c r="B85" s="9"/>
      <c r="C85" s="12"/>
      <c r="D85" s="12"/>
      <c r="E85" s="12"/>
      <c r="F85" s="13"/>
      <c r="G85" s="13"/>
      <c r="H85" s="13"/>
      <c r="I85" s="14" t="str">
        <f aca="false">IF(A85="","",F85+G85+H85)</f>
        <v/>
      </c>
      <c r="J85" s="9"/>
      <c r="K85" s="13"/>
      <c r="L85" s="9"/>
      <c r="M85" s="14" t="str">
        <f aca="false">IF(A85="","",I85-K85)</f>
        <v/>
      </c>
      <c r="N85" s="15" t="str">
        <f aca="false">IF(A85="","",IF(M85&lt;0,"Check",IF(M85=0,"Paid",IF(AND(J85&lt;&gt;"",$B$2&gt;J85),"Overdue","Open"))))</f>
        <v/>
      </c>
      <c r="O85" s="16" t="str">
        <f aca="false">IF(OR(A85="",B85=""),"",$B$2-B85)</f>
        <v/>
      </c>
      <c r="P85" s="15" t="str">
        <f aca="false">IF(OR(A85="",J85="",M85&lt;=0),"",IF($B$2&lt;=J85,"Current",IF($B$2-J85&lt;=30,"1–30",IF($B$2-J85&lt;=60,"31–60",IF($B$2-J85&lt;=90,"61–90","90+")))))</f>
        <v/>
      </c>
    </row>
    <row r="86" customFormat="false" ht="15" hidden="false" customHeight="false" outlineLevel="0" collapsed="false">
      <c r="A86" s="12"/>
      <c r="B86" s="9"/>
      <c r="C86" s="12"/>
      <c r="D86" s="12"/>
      <c r="E86" s="12"/>
      <c r="F86" s="13"/>
      <c r="G86" s="13"/>
      <c r="H86" s="13"/>
      <c r="I86" s="14" t="str">
        <f aca="false">IF(A86="","",F86+G86+H86)</f>
        <v/>
      </c>
      <c r="J86" s="9"/>
      <c r="K86" s="13"/>
      <c r="L86" s="9"/>
      <c r="M86" s="14" t="str">
        <f aca="false">IF(A86="","",I86-K86)</f>
        <v/>
      </c>
      <c r="N86" s="15" t="str">
        <f aca="false">IF(A86="","",IF(M86&lt;0,"Check",IF(M86=0,"Paid",IF(AND(J86&lt;&gt;"",$B$2&gt;J86),"Overdue","Open"))))</f>
        <v/>
      </c>
      <c r="O86" s="16" t="str">
        <f aca="false">IF(OR(A86="",B86=""),"",$B$2-B86)</f>
        <v/>
      </c>
      <c r="P86" s="15" t="str">
        <f aca="false">IF(OR(A86="",J86="",M86&lt;=0),"",IF($B$2&lt;=J86,"Current",IF($B$2-J86&lt;=30,"1–30",IF($B$2-J86&lt;=60,"31–60",IF($B$2-J86&lt;=90,"61–90","90+")))))</f>
        <v/>
      </c>
    </row>
    <row r="87" customFormat="false" ht="15" hidden="false" customHeight="false" outlineLevel="0" collapsed="false">
      <c r="A87" s="12"/>
      <c r="B87" s="9"/>
      <c r="C87" s="12"/>
      <c r="D87" s="12"/>
      <c r="E87" s="12"/>
      <c r="F87" s="13"/>
      <c r="G87" s="13"/>
      <c r="H87" s="13"/>
      <c r="I87" s="14" t="str">
        <f aca="false">IF(A87="","",F87+G87+H87)</f>
        <v/>
      </c>
      <c r="J87" s="9"/>
      <c r="K87" s="13"/>
      <c r="L87" s="9"/>
      <c r="M87" s="14" t="str">
        <f aca="false">IF(A87="","",I87-K87)</f>
        <v/>
      </c>
      <c r="N87" s="15" t="str">
        <f aca="false">IF(A87="","",IF(M87&lt;0,"Check",IF(M87=0,"Paid",IF(AND(J87&lt;&gt;"",$B$2&gt;J87),"Overdue","Open"))))</f>
        <v/>
      </c>
      <c r="O87" s="16" t="str">
        <f aca="false">IF(OR(A87="",B87=""),"",$B$2-B87)</f>
        <v/>
      </c>
      <c r="P87" s="15" t="str">
        <f aca="false">IF(OR(A87="",J87="",M87&lt;=0),"",IF($B$2&lt;=J87,"Current",IF($B$2-J87&lt;=30,"1–30",IF($B$2-J87&lt;=60,"31–60",IF($B$2-J87&lt;=90,"61–90","90+")))))</f>
        <v/>
      </c>
    </row>
    <row r="88" customFormat="false" ht="15" hidden="false" customHeight="false" outlineLevel="0" collapsed="false">
      <c r="A88" s="12"/>
      <c r="B88" s="9"/>
      <c r="C88" s="12"/>
      <c r="D88" s="12"/>
      <c r="E88" s="12"/>
      <c r="F88" s="13"/>
      <c r="G88" s="13"/>
      <c r="H88" s="13"/>
      <c r="I88" s="14" t="str">
        <f aca="false">IF(A88="","",F88+G88+H88)</f>
        <v/>
      </c>
      <c r="J88" s="9"/>
      <c r="K88" s="13"/>
      <c r="L88" s="9"/>
      <c r="M88" s="14" t="str">
        <f aca="false">IF(A88="","",I88-K88)</f>
        <v/>
      </c>
      <c r="N88" s="15" t="str">
        <f aca="false">IF(A88="","",IF(M88&lt;0,"Check",IF(M88=0,"Paid",IF(AND(J88&lt;&gt;"",$B$2&gt;J88),"Overdue","Open"))))</f>
        <v/>
      </c>
      <c r="O88" s="16" t="str">
        <f aca="false">IF(OR(A88="",B88=""),"",$B$2-B88)</f>
        <v/>
      </c>
      <c r="P88" s="15" t="str">
        <f aca="false">IF(OR(A88="",J88="",M88&lt;=0),"",IF($B$2&lt;=J88,"Current",IF($B$2-J88&lt;=30,"1–30",IF($B$2-J88&lt;=60,"31–60",IF($B$2-J88&lt;=90,"61–90","90+")))))</f>
        <v/>
      </c>
    </row>
    <row r="89" customFormat="false" ht="15" hidden="false" customHeight="false" outlineLevel="0" collapsed="false">
      <c r="A89" s="12"/>
      <c r="B89" s="9"/>
      <c r="C89" s="12"/>
      <c r="D89" s="12"/>
      <c r="E89" s="12"/>
      <c r="F89" s="13"/>
      <c r="G89" s="13"/>
      <c r="H89" s="13"/>
      <c r="I89" s="14" t="str">
        <f aca="false">IF(A89="","",F89+G89+H89)</f>
        <v/>
      </c>
      <c r="J89" s="9"/>
      <c r="K89" s="13"/>
      <c r="L89" s="9"/>
      <c r="M89" s="14" t="str">
        <f aca="false">IF(A89="","",I89-K89)</f>
        <v/>
      </c>
      <c r="N89" s="15" t="str">
        <f aca="false">IF(A89="","",IF(M89&lt;0,"Check",IF(M89=0,"Paid",IF(AND(J89&lt;&gt;"",$B$2&gt;J89),"Overdue","Open"))))</f>
        <v/>
      </c>
      <c r="O89" s="16" t="str">
        <f aca="false">IF(OR(A89="",B89=""),"",$B$2-B89)</f>
        <v/>
      </c>
      <c r="P89" s="15" t="str">
        <f aca="false">IF(OR(A89="",J89="",M89&lt;=0),"",IF($B$2&lt;=J89,"Current",IF($B$2-J89&lt;=30,"1–30",IF($B$2-J89&lt;=60,"31–60",IF($B$2-J89&lt;=90,"61–90","90+")))))</f>
        <v/>
      </c>
    </row>
    <row r="90" customFormat="false" ht="15" hidden="false" customHeight="false" outlineLevel="0" collapsed="false">
      <c r="A90" s="12"/>
      <c r="B90" s="9"/>
      <c r="C90" s="12"/>
      <c r="D90" s="12"/>
      <c r="E90" s="12"/>
      <c r="F90" s="13"/>
      <c r="G90" s="13"/>
      <c r="H90" s="13"/>
      <c r="I90" s="14" t="str">
        <f aca="false">IF(A90="","",F90+G90+H90)</f>
        <v/>
      </c>
      <c r="J90" s="9"/>
      <c r="K90" s="13"/>
      <c r="L90" s="9"/>
      <c r="M90" s="14" t="str">
        <f aca="false">IF(A90="","",I90-K90)</f>
        <v/>
      </c>
      <c r="N90" s="15" t="str">
        <f aca="false">IF(A90="","",IF(M90&lt;0,"Check",IF(M90=0,"Paid",IF(AND(J90&lt;&gt;"",$B$2&gt;J90),"Overdue","Open"))))</f>
        <v/>
      </c>
      <c r="O90" s="16" t="str">
        <f aca="false">IF(OR(A90="",B90=""),"",$B$2-B90)</f>
        <v/>
      </c>
      <c r="P90" s="15" t="str">
        <f aca="false">IF(OR(A90="",J90="",M90&lt;=0),"",IF($B$2&lt;=J90,"Current",IF($B$2-J90&lt;=30,"1–30",IF($B$2-J90&lt;=60,"31–60",IF($B$2-J90&lt;=90,"61–90","90+")))))</f>
        <v/>
      </c>
    </row>
    <row r="91" customFormat="false" ht="15" hidden="false" customHeight="false" outlineLevel="0" collapsed="false">
      <c r="A91" s="12"/>
      <c r="B91" s="9"/>
      <c r="C91" s="12"/>
      <c r="D91" s="12"/>
      <c r="E91" s="12"/>
      <c r="F91" s="13"/>
      <c r="G91" s="13"/>
      <c r="H91" s="13"/>
      <c r="I91" s="14" t="str">
        <f aca="false">IF(A91="","",F91+G91+H91)</f>
        <v/>
      </c>
      <c r="J91" s="9"/>
      <c r="K91" s="13"/>
      <c r="L91" s="9"/>
      <c r="M91" s="14" t="str">
        <f aca="false">IF(A91="","",I91-K91)</f>
        <v/>
      </c>
      <c r="N91" s="15" t="str">
        <f aca="false">IF(A91="","",IF(M91&lt;0,"Check",IF(M91=0,"Paid",IF(AND(J91&lt;&gt;"",$B$2&gt;J91),"Overdue","Open"))))</f>
        <v/>
      </c>
      <c r="O91" s="16" t="str">
        <f aca="false">IF(OR(A91="",B91=""),"",$B$2-B91)</f>
        <v/>
      </c>
      <c r="P91" s="15" t="str">
        <f aca="false">IF(OR(A91="",J91="",M91&lt;=0),"",IF($B$2&lt;=J91,"Current",IF($B$2-J91&lt;=30,"1–30",IF($B$2-J91&lt;=60,"31–60",IF($B$2-J91&lt;=90,"61–90","90+")))))</f>
        <v/>
      </c>
    </row>
    <row r="92" customFormat="false" ht="15" hidden="false" customHeight="false" outlineLevel="0" collapsed="false">
      <c r="A92" s="12"/>
      <c r="B92" s="9"/>
      <c r="C92" s="12"/>
      <c r="D92" s="12"/>
      <c r="E92" s="12"/>
      <c r="F92" s="13"/>
      <c r="G92" s="13"/>
      <c r="H92" s="13"/>
      <c r="I92" s="14" t="str">
        <f aca="false">IF(A92="","",F92+G92+H92)</f>
        <v/>
      </c>
      <c r="J92" s="9"/>
      <c r="K92" s="13"/>
      <c r="L92" s="9"/>
      <c r="M92" s="14" t="str">
        <f aca="false">IF(A92="","",I92-K92)</f>
        <v/>
      </c>
      <c r="N92" s="15" t="str">
        <f aca="false">IF(A92="","",IF(M92&lt;0,"Check",IF(M92=0,"Paid",IF(AND(J92&lt;&gt;"",$B$2&gt;J92),"Overdue","Open"))))</f>
        <v/>
      </c>
      <c r="O92" s="16" t="str">
        <f aca="false">IF(OR(A92="",B92=""),"",$B$2-B92)</f>
        <v/>
      </c>
      <c r="P92" s="15" t="str">
        <f aca="false">IF(OR(A92="",J92="",M92&lt;=0),"",IF($B$2&lt;=J92,"Current",IF($B$2-J92&lt;=30,"1–30",IF($B$2-J92&lt;=60,"31–60",IF($B$2-J92&lt;=90,"61–90","90+")))))</f>
        <v/>
      </c>
    </row>
    <row r="93" customFormat="false" ht="15" hidden="false" customHeight="false" outlineLevel="0" collapsed="false">
      <c r="A93" s="12"/>
      <c r="B93" s="9"/>
      <c r="C93" s="12"/>
      <c r="D93" s="12"/>
      <c r="E93" s="12"/>
      <c r="F93" s="13"/>
      <c r="G93" s="13"/>
      <c r="H93" s="13"/>
      <c r="I93" s="14" t="str">
        <f aca="false">IF(A93="","",F93+G93+H93)</f>
        <v/>
      </c>
      <c r="J93" s="9"/>
      <c r="K93" s="13"/>
      <c r="L93" s="9"/>
      <c r="M93" s="14" t="str">
        <f aca="false">IF(A93="","",I93-K93)</f>
        <v/>
      </c>
      <c r="N93" s="15" t="str">
        <f aca="false">IF(A93="","",IF(M93&lt;0,"Check",IF(M93=0,"Paid",IF(AND(J93&lt;&gt;"",$B$2&gt;J93),"Overdue","Open"))))</f>
        <v/>
      </c>
      <c r="O93" s="16" t="str">
        <f aca="false">IF(OR(A93="",B93=""),"",$B$2-B93)</f>
        <v/>
      </c>
      <c r="P93" s="15" t="str">
        <f aca="false">IF(OR(A93="",J93="",M93&lt;=0),"",IF($B$2&lt;=J93,"Current",IF($B$2-J93&lt;=30,"1–30",IF($B$2-J93&lt;=60,"31–60",IF($B$2-J93&lt;=90,"61–90","90+")))))</f>
        <v/>
      </c>
    </row>
    <row r="94" customFormat="false" ht="15" hidden="false" customHeight="false" outlineLevel="0" collapsed="false">
      <c r="A94" s="12"/>
      <c r="B94" s="9"/>
      <c r="C94" s="12"/>
      <c r="D94" s="12"/>
      <c r="E94" s="12"/>
      <c r="F94" s="13"/>
      <c r="G94" s="13"/>
      <c r="H94" s="13"/>
      <c r="I94" s="14" t="str">
        <f aca="false">IF(A94="","",F94+G94+H94)</f>
        <v/>
      </c>
      <c r="J94" s="9"/>
      <c r="K94" s="13"/>
      <c r="L94" s="9"/>
      <c r="M94" s="14" t="str">
        <f aca="false">IF(A94="","",I94-K94)</f>
        <v/>
      </c>
      <c r="N94" s="15" t="str">
        <f aca="false">IF(A94="","",IF(M94&lt;0,"Check",IF(M94=0,"Paid",IF(AND(J94&lt;&gt;"",$B$2&gt;J94),"Overdue","Open"))))</f>
        <v/>
      </c>
      <c r="O94" s="16" t="str">
        <f aca="false">IF(OR(A94="",B94=""),"",$B$2-B94)</f>
        <v/>
      </c>
      <c r="P94" s="15" t="str">
        <f aca="false">IF(OR(A94="",J94="",M94&lt;=0),"",IF($B$2&lt;=J94,"Current",IF($B$2-J94&lt;=30,"1–30",IF($B$2-J94&lt;=60,"31–60",IF($B$2-J94&lt;=90,"61–90","90+")))))</f>
        <v/>
      </c>
    </row>
    <row r="95" customFormat="false" ht="15" hidden="false" customHeight="false" outlineLevel="0" collapsed="false">
      <c r="A95" s="12"/>
      <c r="B95" s="9"/>
      <c r="C95" s="12"/>
      <c r="D95" s="12"/>
      <c r="E95" s="12"/>
      <c r="F95" s="13"/>
      <c r="G95" s="13"/>
      <c r="H95" s="13"/>
      <c r="I95" s="14" t="str">
        <f aca="false">IF(A95="","",F95+G95+H95)</f>
        <v/>
      </c>
      <c r="J95" s="9"/>
      <c r="K95" s="13"/>
      <c r="L95" s="9"/>
      <c r="M95" s="14" t="str">
        <f aca="false">IF(A95="","",I95-K95)</f>
        <v/>
      </c>
      <c r="N95" s="15" t="str">
        <f aca="false">IF(A95="","",IF(M95&lt;0,"Check",IF(M95=0,"Paid",IF(AND(J95&lt;&gt;"",$B$2&gt;J95),"Overdue","Open"))))</f>
        <v/>
      </c>
      <c r="O95" s="16" t="str">
        <f aca="false">IF(OR(A95="",B95=""),"",$B$2-B95)</f>
        <v/>
      </c>
      <c r="P95" s="15" t="str">
        <f aca="false">IF(OR(A95="",J95="",M95&lt;=0),"",IF($B$2&lt;=J95,"Current",IF($B$2-J95&lt;=30,"1–30",IF($B$2-J95&lt;=60,"31–60",IF($B$2-J95&lt;=90,"61–90","90+")))))</f>
        <v/>
      </c>
    </row>
    <row r="96" customFormat="false" ht="15" hidden="false" customHeight="false" outlineLevel="0" collapsed="false">
      <c r="A96" s="12"/>
      <c r="B96" s="9"/>
      <c r="C96" s="12"/>
      <c r="D96" s="12"/>
      <c r="E96" s="12"/>
      <c r="F96" s="13"/>
      <c r="G96" s="13"/>
      <c r="H96" s="13"/>
      <c r="I96" s="14" t="str">
        <f aca="false">IF(A96="","",F96+G96+H96)</f>
        <v/>
      </c>
      <c r="J96" s="9"/>
      <c r="K96" s="13"/>
      <c r="L96" s="9"/>
      <c r="M96" s="14" t="str">
        <f aca="false">IF(A96="","",I96-K96)</f>
        <v/>
      </c>
      <c r="N96" s="15" t="str">
        <f aca="false">IF(A96="","",IF(M96&lt;0,"Check",IF(M96=0,"Paid",IF(AND(J96&lt;&gt;"",$B$2&gt;J96),"Overdue","Open"))))</f>
        <v/>
      </c>
      <c r="O96" s="16" t="str">
        <f aca="false">IF(OR(A96="",B96=""),"",$B$2-B96)</f>
        <v/>
      </c>
      <c r="P96" s="15" t="str">
        <f aca="false">IF(OR(A96="",J96="",M96&lt;=0),"",IF($B$2&lt;=J96,"Current",IF($B$2-J96&lt;=30,"1–30",IF($B$2-J96&lt;=60,"31–60",IF($B$2-J96&lt;=90,"61–90","90+")))))</f>
        <v/>
      </c>
    </row>
    <row r="97" customFormat="false" ht="15" hidden="false" customHeight="false" outlineLevel="0" collapsed="false">
      <c r="A97" s="12"/>
      <c r="B97" s="9"/>
      <c r="C97" s="12"/>
      <c r="D97" s="12"/>
      <c r="E97" s="12"/>
      <c r="F97" s="13"/>
      <c r="G97" s="13"/>
      <c r="H97" s="13"/>
      <c r="I97" s="14" t="str">
        <f aca="false">IF(A97="","",F97+G97+H97)</f>
        <v/>
      </c>
      <c r="J97" s="9"/>
      <c r="K97" s="13"/>
      <c r="L97" s="9"/>
      <c r="M97" s="14" t="str">
        <f aca="false">IF(A97="","",I97-K97)</f>
        <v/>
      </c>
      <c r="N97" s="15" t="str">
        <f aca="false">IF(A97="","",IF(M97&lt;0,"Check",IF(M97=0,"Paid",IF(AND(J97&lt;&gt;"",$B$2&gt;J97),"Overdue","Open"))))</f>
        <v/>
      </c>
      <c r="O97" s="16" t="str">
        <f aca="false">IF(OR(A97="",B97=""),"",$B$2-B97)</f>
        <v/>
      </c>
      <c r="P97" s="15" t="str">
        <f aca="false">IF(OR(A97="",J97="",M97&lt;=0),"",IF($B$2&lt;=J97,"Current",IF($B$2-J97&lt;=30,"1–30",IF($B$2-J97&lt;=60,"31–60",IF($B$2-J97&lt;=90,"61–90","90+")))))</f>
        <v/>
      </c>
    </row>
    <row r="98" customFormat="false" ht="15" hidden="false" customHeight="false" outlineLevel="0" collapsed="false">
      <c r="A98" s="12"/>
      <c r="B98" s="9"/>
      <c r="C98" s="12"/>
      <c r="D98" s="12"/>
      <c r="E98" s="12"/>
      <c r="F98" s="13"/>
      <c r="G98" s="13"/>
      <c r="H98" s="13"/>
      <c r="I98" s="14" t="str">
        <f aca="false">IF(A98="","",F98+G98+H98)</f>
        <v/>
      </c>
      <c r="J98" s="9"/>
      <c r="K98" s="13"/>
      <c r="L98" s="9"/>
      <c r="M98" s="14" t="str">
        <f aca="false">IF(A98="","",I98-K98)</f>
        <v/>
      </c>
      <c r="N98" s="15" t="str">
        <f aca="false">IF(A98="","",IF(M98&lt;0,"Check",IF(M98=0,"Paid",IF(AND(J98&lt;&gt;"",$B$2&gt;J98),"Overdue","Open"))))</f>
        <v/>
      </c>
      <c r="O98" s="16" t="str">
        <f aca="false">IF(OR(A98="",B98=""),"",$B$2-B98)</f>
        <v/>
      </c>
      <c r="P98" s="15" t="str">
        <f aca="false">IF(OR(A98="",J98="",M98&lt;=0),"",IF($B$2&lt;=J98,"Current",IF($B$2-J98&lt;=30,"1–30",IF($B$2-J98&lt;=60,"31–60",IF($B$2-J98&lt;=90,"61–90","90+")))))</f>
        <v/>
      </c>
    </row>
    <row r="99" customFormat="false" ht="15" hidden="false" customHeight="false" outlineLevel="0" collapsed="false">
      <c r="A99" s="12"/>
      <c r="B99" s="9"/>
      <c r="C99" s="12"/>
      <c r="D99" s="12"/>
      <c r="E99" s="12"/>
      <c r="F99" s="13"/>
      <c r="G99" s="13"/>
      <c r="H99" s="13"/>
      <c r="I99" s="14" t="str">
        <f aca="false">IF(A99="","",F99+G99+H99)</f>
        <v/>
      </c>
      <c r="J99" s="9"/>
      <c r="K99" s="13"/>
      <c r="L99" s="9"/>
      <c r="M99" s="14" t="str">
        <f aca="false">IF(A99="","",I99-K99)</f>
        <v/>
      </c>
      <c r="N99" s="15" t="str">
        <f aca="false">IF(A99="","",IF(M99&lt;0,"Check",IF(M99=0,"Paid",IF(AND(J99&lt;&gt;"",$B$2&gt;J99),"Overdue","Open"))))</f>
        <v/>
      </c>
      <c r="O99" s="16" t="str">
        <f aca="false">IF(OR(A99="",B99=""),"",$B$2-B99)</f>
        <v/>
      </c>
      <c r="P99" s="15" t="str">
        <f aca="false">IF(OR(A99="",J99="",M99&lt;=0),"",IF($B$2&lt;=J99,"Current",IF($B$2-J99&lt;=30,"1–30",IF($B$2-J99&lt;=60,"31–60",IF($B$2-J99&lt;=90,"61–90","90+")))))</f>
        <v/>
      </c>
    </row>
    <row r="100" customFormat="false" ht="15" hidden="false" customHeight="false" outlineLevel="0" collapsed="false">
      <c r="A100" s="12"/>
      <c r="B100" s="9"/>
      <c r="C100" s="12"/>
      <c r="D100" s="12"/>
      <c r="E100" s="12"/>
      <c r="F100" s="13"/>
      <c r="G100" s="13"/>
      <c r="H100" s="13"/>
      <c r="I100" s="14" t="str">
        <f aca="false">IF(A100="","",F100+G100+H100)</f>
        <v/>
      </c>
      <c r="J100" s="9"/>
      <c r="K100" s="13"/>
      <c r="L100" s="9"/>
      <c r="M100" s="14" t="str">
        <f aca="false">IF(A100="","",I100-K100)</f>
        <v/>
      </c>
      <c r="N100" s="15" t="str">
        <f aca="false">IF(A100="","",IF(M100&lt;0,"Check",IF(M100=0,"Paid",IF(AND(J100&lt;&gt;"",$B$2&gt;J100),"Overdue","Open"))))</f>
        <v/>
      </c>
      <c r="O100" s="16" t="str">
        <f aca="false">IF(OR(A100="",B100=""),"",$B$2-B100)</f>
        <v/>
      </c>
      <c r="P100" s="15" t="str">
        <f aca="false">IF(OR(A100="",J100="",M100&lt;=0),"",IF($B$2&lt;=J100,"Current",IF($B$2-J100&lt;=30,"1–30",IF($B$2-J100&lt;=60,"31–60",IF($B$2-J100&lt;=90,"61–90","90+")))))</f>
        <v/>
      </c>
    </row>
    <row r="101" customFormat="false" ht="15" hidden="false" customHeight="false" outlineLevel="0" collapsed="false">
      <c r="A101" s="12"/>
      <c r="B101" s="9"/>
      <c r="C101" s="12"/>
      <c r="D101" s="12"/>
      <c r="E101" s="12"/>
      <c r="F101" s="13"/>
      <c r="G101" s="13"/>
      <c r="H101" s="13"/>
      <c r="I101" s="14" t="str">
        <f aca="false">IF(A101="","",F101+G101+H101)</f>
        <v/>
      </c>
      <c r="J101" s="9"/>
      <c r="K101" s="13"/>
      <c r="L101" s="9"/>
      <c r="M101" s="14" t="str">
        <f aca="false">IF(A101="","",I101-K101)</f>
        <v/>
      </c>
      <c r="N101" s="15" t="str">
        <f aca="false">IF(A101="","",IF(M101&lt;0,"Check",IF(M101=0,"Paid",IF(AND(J101&lt;&gt;"",$B$2&gt;J101),"Overdue","Open"))))</f>
        <v/>
      </c>
      <c r="O101" s="16" t="str">
        <f aca="false">IF(OR(A101="",B101=""),"",$B$2-B101)</f>
        <v/>
      </c>
      <c r="P101" s="15" t="str">
        <f aca="false">IF(OR(A101="",J101="",M101&lt;=0),"",IF($B$2&lt;=J101,"Current",IF($B$2-J101&lt;=30,"1–30",IF($B$2-J101&lt;=60,"31–60",IF($B$2-J101&lt;=90,"61–90","90+")))))</f>
        <v/>
      </c>
    </row>
    <row r="102" customFormat="false" ht="15" hidden="false" customHeight="false" outlineLevel="0" collapsed="false">
      <c r="A102" s="12"/>
      <c r="B102" s="9"/>
      <c r="C102" s="12"/>
      <c r="D102" s="12"/>
      <c r="E102" s="12"/>
      <c r="F102" s="13"/>
      <c r="G102" s="13"/>
      <c r="H102" s="13"/>
      <c r="I102" s="14" t="str">
        <f aca="false">IF(A102="","",F102+G102+H102)</f>
        <v/>
      </c>
      <c r="J102" s="9"/>
      <c r="K102" s="13"/>
      <c r="L102" s="9"/>
      <c r="M102" s="14" t="str">
        <f aca="false">IF(A102="","",I102-K102)</f>
        <v/>
      </c>
      <c r="N102" s="15" t="str">
        <f aca="false">IF(A102="","",IF(M102&lt;0,"Check",IF(M102=0,"Paid",IF(AND(J102&lt;&gt;"",$B$2&gt;J102),"Overdue","Open"))))</f>
        <v/>
      </c>
      <c r="O102" s="16" t="str">
        <f aca="false">IF(OR(A102="",B102=""),"",$B$2-B102)</f>
        <v/>
      </c>
      <c r="P102" s="15" t="str">
        <f aca="false">IF(OR(A102="",J102="",M102&lt;=0),"",IF($B$2&lt;=J102,"Current",IF($B$2-J102&lt;=30,"1–30",IF($B$2-J102&lt;=60,"31–60",IF($B$2-J102&lt;=90,"61–90","90+")))))</f>
        <v/>
      </c>
    </row>
    <row r="103" customFormat="false" ht="15" hidden="false" customHeight="false" outlineLevel="0" collapsed="false">
      <c r="A103" s="12"/>
      <c r="B103" s="9"/>
      <c r="C103" s="12"/>
      <c r="D103" s="12"/>
      <c r="E103" s="12"/>
      <c r="F103" s="13"/>
      <c r="G103" s="13"/>
      <c r="H103" s="13"/>
      <c r="I103" s="14" t="str">
        <f aca="false">IF(A103="","",F103+G103+H103)</f>
        <v/>
      </c>
      <c r="J103" s="9"/>
      <c r="K103" s="13"/>
      <c r="L103" s="9"/>
      <c r="M103" s="14" t="str">
        <f aca="false">IF(A103="","",I103-K103)</f>
        <v/>
      </c>
      <c r="N103" s="15" t="str">
        <f aca="false">IF(A103="","",IF(M103&lt;0,"Check",IF(M103=0,"Paid",IF(AND(J103&lt;&gt;"",$B$2&gt;J103),"Overdue","Open"))))</f>
        <v/>
      </c>
      <c r="O103" s="16" t="str">
        <f aca="false">IF(OR(A103="",B103=""),"",$B$2-B103)</f>
        <v/>
      </c>
      <c r="P103" s="15" t="str">
        <f aca="false">IF(OR(A103="",J103="",M103&lt;=0),"",IF($B$2&lt;=J103,"Current",IF($B$2-J103&lt;=30,"1–30",IF($B$2-J103&lt;=60,"31–60",IF($B$2-J103&lt;=90,"61–90","90+")))))</f>
        <v/>
      </c>
    </row>
    <row r="104" customFormat="false" ht="15" hidden="false" customHeight="false" outlineLevel="0" collapsed="false">
      <c r="A104" s="12"/>
      <c r="B104" s="9"/>
      <c r="C104" s="12"/>
      <c r="D104" s="12"/>
      <c r="E104" s="12"/>
      <c r="F104" s="13"/>
      <c r="G104" s="13"/>
      <c r="H104" s="13"/>
      <c r="I104" s="14" t="str">
        <f aca="false">IF(A104="","",F104+G104+H104)</f>
        <v/>
      </c>
      <c r="J104" s="9"/>
      <c r="K104" s="13"/>
      <c r="L104" s="9"/>
      <c r="M104" s="14" t="str">
        <f aca="false">IF(A104="","",I104-K104)</f>
        <v/>
      </c>
      <c r="N104" s="15" t="str">
        <f aca="false">IF(A104="","",IF(M104&lt;0,"Check",IF(M104=0,"Paid",IF(AND(J104&lt;&gt;"",$B$2&gt;J104),"Overdue","Open"))))</f>
        <v/>
      </c>
      <c r="O104" s="16" t="str">
        <f aca="false">IF(OR(A104="",B104=""),"",$B$2-B104)</f>
        <v/>
      </c>
      <c r="P104" s="15" t="str">
        <f aca="false">IF(OR(A104="",J104="",M104&lt;=0),"",IF($B$2&lt;=J104,"Current",IF($B$2-J104&lt;=30,"1–30",IF($B$2-J104&lt;=60,"31–60",IF($B$2-J104&lt;=90,"61–90","90+")))))</f>
        <v/>
      </c>
    </row>
    <row r="105" customFormat="false" ht="15" hidden="false" customHeight="false" outlineLevel="0" collapsed="false">
      <c r="A105" s="12"/>
      <c r="B105" s="9"/>
      <c r="C105" s="12"/>
      <c r="D105" s="12"/>
      <c r="E105" s="12"/>
      <c r="F105" s="13"/>
      <c r="G105" s="13"/>
      <c r="H105" s="13"/>
      <c r="I105" s="14" t="str">
        <f aca="false">IF(A105="","",F105+G105+H105)</f>
        <v/>
      </c>
      <c r="J105" s="9"/>
      <c r="K105" s="13"/>
      <c r="L105" s="9"/>
      <c r="M105" s="14" t="str">
        <f aca="false">IF(A105="","",I105-K105)</f>
        <v/>
      </c>
      <c r="N105" s="15" t="str">
        <f aca="false">IF(A105="","",IF(M105&lt;0,"Check",IF(M105=0,"Paid",IF(AND(J105&lt;&gt;"",$B$2&gt;J105),"Overdue","Open"))))</f>
        <v/>
      </c>
      <c r="O105" s="16" t="str">
        <f aca="false">IF(OR(A105="",B105=""),"",$B$2-B105)</f>
        <v/>
      </c>
      <c r="P105" s="15" t="str">
        <f aca="false">IF(OR(A105="",J105="",M105&lt;=0),"",IF($B$2&lt;=J105,"Current",IF($B$2-J105&lt;=30,"1–30",IF($B$2-J105&lt;=60,"31–60",IF($B$2-J105&lt;=90,"61–90","90+")))))</f>
        <v/>
      </c>
    </row>
  </sheetData>
  <autoFilter ref="A5:P105"/>
  <conditionalFormatting sqref="N6:N105">
    <cfRule type="expression" priority="2" aboveAverage="0" equalAverage="0" bottom="0" percent="0" rank="0" text="" dxfId="6">
      <formula>N6="Overdue"</formula>
    </cfRule>
  </conditionalFormatting>
  <dataValidations count="3">
    <dataValidation allowBlank="true" error="Choose a province or territory code." errorStyle="stop" errorTitle="Province" operator="between" showDropDown="false" showErrorMessage="true" showInputMessage="false" sqref="E6:E105" type="list">
      <formula1>"AB,BC,MB,NB,NL,NS,NT,NU,ON,PE,QC,SK,YT"</formula1>
      <formula2>0</formula2>
    </dataValidation>
    <dataValidation allowBlank="true" error="Enter zero or a positive amount. Record credits as a separate credit note." errorStyle="stop" errorTitle="Amount" operator="greaterThanOrEqual" showDropDown="false" showErrorMessage="true" showInputMessage="false" sqref="F6:H105 K6:K105" type="decimal">
      <formula1>0</formula1>
      <formula2>0</formula2>
    </dataValidation>
    <dataValidation allowBlank="true" error="Enter a date, e.g. 2026-09-30." errorStyle="stop" errorTitle="Date" operator="greaterThan" showDropDown="false" showErrorMessage="true" showInputMessage="false" sqref="B6:B105 J6:J105 L6:L105"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2026-09-29T03:40:38Z</dcterms:created>
  <dc:creator>Ronidex</dc:creator>
  <dc:description/>
  <dc:language>en-US</dc:language>
  <cp:lastModifiedBy/>
  <dcterms:modified xsi:type="dcterms:W3CDTF">2026-09-29T03:40:38Z</dcterms:modified>
  <cp:revision>0</cp:revision>
  <dc:subject/>
  <dc:title>Invoice &amp; Payment Tracking Worksheet</dc:title>
</cp:coreProperties>
</file>

<file path=docProps/custom.xml><?xml version="1.0" encoding="utf-8"?>
<Properties xmlns="http://schemas.openxmlformats.org/officeDocument/2006/custom-properties" xmlns:vt="http://schemas.openxmlformats.org/officeDocument/2006/docPropsVTypes"/>
</file>